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server2022\valnalon\AREAS\ADMINISTRACION\TRANSPARENCIA\PORTAL DE TRANSPARENCIA\1.1_Contratos Menores\"/>
    </mc:Choice>
  </mc:AlternateContent>
  <bookViews>
    <workbookView xWindow="-120" yWindow="-120" windowWidth="29040" windowHeight="15840" activeTab="3"/>
  </bookViews>
  <sheets>
    <sheet name="1T 2024" sheetId="6" r:id="rId1"/>
    <sheet name="2T 2024" sheetId="7" r:id="rId2"/>
    <sheet name="3T 2024" sheetId="8" r:id="rId3"/>
    <sheet name="4T 2024" sheetId="9" r:id="rId4"/>
  </sheets>
  <definedNames>
    <definedName name="_xlnm.Print_Area" localSheetId="0">'1T 2024'!$A$1:$E$43</definedName>
    <definedName name="_xlnm.Print_Area" localSheetId="1">'2T 2024'!$A$1:$E$78</definedName>
    <definedName name="_xlnm.Print_Area" localSheetId="2">'3T 2024'!$A$1:$E$26</definedName>
    <definedName name="_xlnm.Print_Area" localSheetId="3">'4T 2024'!$A$1:$E$60</definedName>
    <definedName name="_xlnm.Print_Titles" localSheetId="0">'1T 2024'!$1:$3</definedName>
    <definedName name="_xlnm.Print_Titles" localSheetId="1">'2T 2024'!$1:$3</definedName>
    <definedName name="_xlnm.Print_Titles" localSheetId="2">'3T 2024'!$1:$3</definedName>
    <definedName name="_xlnm.Print_Titles" localSheetId="3">'4T 2024'!$1:$3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9" l="1"/>
  <c r="D23" i="9"/>
  <c r="D22" i="9"/>
  <c r="D10" i="9"/>
</calcChain>
</file>

<file path=xl/sharedStrings.xml><?xml version="1.0" encoding="utf-8"?>
<sst xmlns="http://schemas.openxmlformats.org/spreadsheetml/2006/main" count="804" uniqueCount="351">
  <si>
    <t>TIPO DE CONTRATO</t>
  </si>
  <si>
    <t>OBJETO DEL CONTRATO</t>
  </si>
  <si>
    <t>ADJUDICATARIO</t>
  </si>
  <si>
    <t>IMPORTE CONTRATO (IVA INCLUIDO)</t>
  </si>
  <si>
    <t>Metálicas de Mareo, S.L.</t>
  </si>
  <si>
    <t>ISL Online</t>
  </si>
  <si>
    <t>Movusic, S.L.</t>
  </si>
  <si>
    <t>Cerrajería y llaves Asturias, S.L.</t>
  </si>
  <si>
    <t>Hotel Rte. Cortabitarte, S.L.</t>
  </si>
  <si>
    <t>Janycha creaciones C.B.</t>
  </si>
  <si>
    <t>Patricia Fernández Alberti</t>
  </si>
  <si>
    <t>Tapia electroacústica, S.L.</t>
  </si>
  <si>
    <t>Viajes El Corte Inglés, S.A.</t>
  </si>
  <si>
    <t>DURACION</t>
  </si>
  <si>
    <t>1 día</t>
  </si>
  <si>
    <t>1 año</t>
  </si>
  <si>
    <t>1 mes</t>
  </si>
  <si>
    <t>3 meses</t>
  </si>
  <si>
    <t>2 días</t>
  </si>
  <si>
    <t>3 días</t>
  </si>
  <si>
    <t>1 semana</t>
  </si>
  <si>
    <t>4 días</t>
  </si>
  <si>
    <t>2 meses</t>
  </si>
  <si>
    <t>Herdicasa, S.A.U.</t>
  </si>
  <si>
    <t>Pure Click S.L</t>
  </si>
  <si>
    <t>Suministros</t>
  </si>
  <si>
    <t>Servicios</t>
  </si>
  <si>
    <t>Trisquelmedia S.L.</t>
  </si>
  <si>
    <t>Comercial Manuel Urones S.L.</t>
  </si>
  <si>
    <t>CIUDAD INDUSTRIAL DEL VALLE DEL NALÓN, S.A.U.
RELACIÓN DE CONTRATOS MENORES ADJUDICADOS ENTRE EL 01/01/2024 Y EL 31/03/2024</t>
  </si>
  <si>
    <t>Conexión CRA, mantenimiento y custodia de llaves</t>
  </si>
  <si>
    <t>Impresión materiales Banco Ensayos COE</t>
  </si>
  <si>
    <t>Renovación ISL Online</t>
  </si>
  <si>
    <t>Taller Expertos Mk digital BEE – COE - 3 ediciones</t>
  </si>
  <si>
    <t>Taller Expertos RRSS BEE – COE - 3 ediciones</t>
  </si>
  <si>
    <t>Enmarcación de postales Valnalón</t>
  </si>
  <si>
    <t>Cambio de cerrradura en el Edificio de Los Relojes</t>
  </si>
  <si>
    <t>Mantenimiento plataforma VALNALONCREA</t>
  </si>
  <si>
    <t>Sonido para "Dia mundial del emprendimiento"</t>
  </si>
  <si>
    <t xml:space="preserve">Charla motivación emprendedora BEE – COE </t>
  </si>
  <si>
    <t xml:space="preserve">Formación y asesoramiento Prototipado BEE - COE </t>
  </si>
  <si>
    <t>Publicación oferta empleo Técnico/a orientación proyectos educativos - INFOJOBS - Expte V01/2024</t>
  </si>
  <si>
    <t>Trabajos de pintura Edificio de Los Relojes</t>
  </si>
  <si>
    <t>Trabajos de pintura Edificio INCUVATIC</t>
  </si>
  <si>
    <t>Consulting y Asesoramiento del Principado, S.L.</t>
  </si>
  <si>
    <t xml:space="preserve">Coelan Electricistas Langreanos, S.L.                                                     </t>
  </si>
  <si>
    <t>Time Camp INC</t>
  </si>
  <si>
    <t>Diseño &amp; Marketing Artepuro, S.L.U.</t>
  </si>
  <si>
    <t>Magnetia SLL</t>
  </si>
  <si>
    <t>Ruralismo Ilustrado, S.L.L.</t>
  </si>
  <si>
    <t>Arcadio Aurelio Suarez Garcia</t>
  </si>
  <si>
    <t>Alben Ingeniería y Marketing Asturias SL</t>
  </si>
  <si>
    <t>Rodríguez Ulibarri S.A.</t>
  </si>
  <si>
    <t>Territorio Emocional Scoop.Astur</t>
  </si>
  <si>
    <t>Departamento de Marketing Iberia S.L.</t>
  </si>
  <si>
    <t xml:space="preserve">Adevinta Spain SLU </t>
  </si>
  <si>
    <t>Alicia Suárez Hulton</t>
  </si>
  <si>
    <t>Los pintores 3000 S.L.</t>
  </si>
  <si>
    <t>10 días</t>
  </si>
  <si>
    <t>2 semanas</t>
  </si>
  <si>
    <t>15 días</t>
  </si>
  <si>
    <t>6 días</t>
  </si>
  <si>
    <t>6 semanas</t>
  </si>
  <si>
    <t>Agustín Fernández Margolles</t>
  </si>
  <si>
    <t xml:space="preserve">Formación Investigación de Mercados BEE - COE </t>
  </si>
  <si>
    <t xml:space="preserve">Servicio de asesoramiento laboral </t>
  </si>
  <si>
    <t>Oca eléctrica edificio INCUVATIC 1</t>
  </si>
  <si>
    <t>Placa señalización naves y Enaras</t>
  </si>
  <si>
    <t>Suministro fuente de agua</t>
  </si>
  <si>
    <t>Alojamiento Soria proyecto preemprendimiento FP</t>
  </si>
  <si>
    <t>Charla motivación emprendedora BEE – COE  3 ed.</t>
  </si>
  <si>
    <t>Reparacion postes y lamas metálicas edificio Etic</t>
  </si>
  <si>
    <t>Charla motivación emprendedora BEE – COE - 3 ed.</t>
  </si>
  <si>
    <t>Detalle Jubilación trabajadora</t>
  </si>
  <si>
    <t xml:space="preserve">Taller Emprender desde el equilibrio emocional BEE </t>
  </si>
  <si>
    <t>Charla teatralizada Jornada Final BEE 2024</t>
  </si>
  <si>
    <t>Aplicación Dedicación horas</t>
  </si>
  <si>
    <t>Viaje a Soria proyecto EME</t>
  </si>
  <si>
    <t>Viaje a Soria proyecto Soria FP</t>
  </si>
  <si>
    <t>Izertis S.A.</t>
  </si>
  <si>
    <t>Lorena Aller Martínez</t>
  </si>
  <si>
    <t>Talentonorte50, S.L.</t>
  </si>
  <si>
    <t>Presentadora "Día Mundial del Emprendimiento"</t>
  </si>
  <si>
    <t>Transporte visita a Valnalón CP Villalperi</t>
  </si>
  <si>
    <t>Subsanación defectos OCA Edificio ETIC</t>
  </si>
  <si>
    <t>Material de oficina - cizalla</t>
  </si>
  <si>
    <t>Material de oficina - papel</t>
  </si>
  <si>
    <t>Material de oficina - plastificadora</t>
  </si>
  <si>
    <t>Enara para "Dia mundial del emprendimiento"</t>
  </si>
  <si>
    <t xml:space="preserve">Nuevo Círculo S.L. </t>
  </si>
  <si>
    <t>Publicidad Revista Fusión Asturias</t>
  </si>
  <si>
    <t>CIUDAD INDUSTRIAL DEL VALLE DEL NALÓN, S.A.U.
RELACIÓN DE CONTRATOS MENORES ADJUDICADOS ENTRE EL 01/04/2024 Y EL 30/06/2024</t>
  </si>
  <si>
    <t>Premio “I Festival Nacional de Educación y Emprendimiento (EDEM FEST 2024)”</t>
  </si>
  <si>
    <t>360 CAMP PROJECT, S.L.</t>
  </si>
  <si>
    <t>Adquisición discos SSD</t>
  </si>
  <si>
    <t>Abnet sistemas S.L.L.</t>
  </si>
  <si>
    <t>Servicios de DJ “I Festival Nacional de Educación y Emprendimiento (EDEM FEST 2024)”</t>
  </si>
  <si>
    <t>Adrián Rodríguez Martínez</t>
  </si>
  <si>
    <t xml:space="preserve">Agustín Fernández Margolles </t>
  </si>
  <si>
    <t>5 semanas</t>
  </si>
  <si>
    <t>Audiovisuales “I Festival Nacional de Educación y Emprendimiento FUTURE MINDS FEST (EDEM FEST 2024)”</t>
  </si>
  <si>
    <t>Albert Roma Ortiz</t>
  </si>
  <si>
    <t>Terminal telefónico Área Transferencia metodologías</t>
  </si>
  <si>
    <t xml:space="preserve">Suministro de Fruta para evento INNOVAPETIT </t>
  </si>
  <si>
    <t xml:space="preserve">Antonio Jambrina Huete </t>
  </si>
  <si>
    <t>Ponente “I Festival Nacional de Educación y Emprendimiento FUTURE MINDS FEST (EDEM FEST 2024)”</t>
  </si>
  <si>
    <t>Anxo Pérez Rodríguez</t>
  </si>
  <si>
    <t>Video / Fotografía “I Festival Nacional de Educación y Emprendimiento FUTURE MINDS FEST (EDEM FEST 2024)”</t>
  </si>
  <si>
    <t>Artlight Productions CB</t>
  </si>
  <si>
    <t>Renovación Eset antivirus</t>
  </si>
  <si>
    <t>Asac Comunicaciones S.L.</t>
  </si>
  <si>
    <t>Reparación ascensor edificio SEDE</t>
  </si>
  <si>
    <t>Ascensores Tresa S.A.</t>
  </si>
  <si>
    <t>Alquiler de televisores “I Festival Nacional de Educación y Emprendimiento (EDEM FEST 2024)”</t>
  </si>
  <si>
    <t>Aula Futuro e Innovación Educativa SL</t>
  </si>
  <si>
    <t>Transporte alumnos “I Festival Nacional de Educación y Emprendimiento FUTURE MINDS FEST (EDEM FEST 2024)”</t>
  </si>
  <si>
    <t>Automoviles de Luarca, S.A.U.</t>
  </si>
  <si>
    <t>Bango Rancing Cars SL</t>
  </si>
  <si>
    <t>Sustitución de velux en edificio INCUVATIC I</t>
  </si>
  <si>
    <t>Barán Obras S.L.</t>
  </si>
  <si>
    <t xml:space="preserve">Sustitución de cristales nave 8 </t>
  </si>
  <si>
    <t>Merchandising llaveros “I Festival Nacional de Educación y Emprendimiento (EDEM FEST 2024)”</t>
  </si>
  <si>
    <t>Beluca Proyecta, S.L.</t>
  </si>
  <si>
    <t>Catering Asturcocteleros S.L.</t>
  </si>
  <si>
    <t>Catering jornada específica técnicos SEPEPA para el COE</t>
  </si>
  <si>
    <t>Catering comida “I Festival Nacional de Educación y Emprendimiento (EDEM FEST 2024)”</t>
  </si>
  <si>
    <t>Catering Malena S.L.</t>
  </si>
  <si>
    <t>Visado OCA ETIC</t>
  </si>
  <si>
    <t>Suministro de bolsas para Mercados de cooperativas 2024</t>
  </si>
  <si>
    <t>Suministro de abanicos Premios Semillero de Proyectos</t>
  </si>
  <si>
    <t>El Camaleón de Rubik, S.L.</t>
  </si>
  <si>
    <t>Escudería Langreo Motor Club</t>
  </si>
  <si>
    <t>Fire Control Protect System S.L.</t>
  </si>
  <si>
    <t>Presentación “I Festival Nacional de Educación y Emprendimiento (EDEM FEST 2024)”</t>
  </si>
  <si>
    <t>Frame Comunicación, S.L.</t>
  </si>
  <si>
    <t>Alquiler de Espacios Laboral Arte “I Festival Nacional de Educación y Emprendimiento FUTURE MINDS FEST (EDEM FEST 2024)”</t>
  </si>
  <si>
    <t>Fundación La LABoral Centro de Arte, Creación Industrial y Promoción Cultural</t>
  </si>
  <si>
    <t>Seguro RC “I Festival Nacional de Educación y Emprendimiento FUTURE MINDS FEST (EDEM FEST 2024)”</t>
  </si>
  <si>
    <t>GENERALI ESPAÑA, S.A. DE SEGUROS Y REASEGUROS</t>
  </si>
  <si>
    <t>Merchandising “I Festival Nacional de Educación y Emprendimiento FUTURE MINDS FEST (EDEM FEST 2024)”</t>
  </si>
  <si>
    <t>Gráficas Asturcopia S.L.</t>
  </si>
  <si>
    <t>Gráficas Felguerinas SL</t>
  </si>
  <si>
    <t>Cena previa “I Festival Nacional de Educación y Emprendimiento (EDEM FEST 2024)”</t>
  </si>
  <si>
    <t>Grupo Gavia Playa, S.L.</t>
  </si>
  <si>
    <t xml:space="preserve">Suministro de agua para evento INNOVAPETIT </t>
  </si>
  <si>
    <t>Alojamiento ponentes “I Festival Nacional de Educación y Emprendimiento FUTURE MINDS FEST (EDEM FEST 2024)”</t>
  </si>
  <si>
    <t>Hotel Zentral Gijón</t>
  </si>
  <si>
    <t>OCA ascensor Edificio Sede</t>
  </si>
  <si>
    <t>Ingeniería y Técnicas de Calidad, S.L.</t>
  </si>
  <si>
    <t>Certificado SSL seguridad acceso plataforma Valnaloncrea</t>
  </si>
  <si>
    <t>Izertis, S.A.</t>
  </si>
  <si>
    <t>Firewall enrutador N100 4xi226-V</t>
  </si>
  <si>
    <t>Kettop Technology Limited</t>
  </si>
  <si>
    <t>Kombucha Sede CB</t>
  </si>
  <si>
    <t>Suministro de kombucha para Premios Semillero de proyectos</t>
  </si>
  <si>
    <t xml:space="preserve">Reportaje Valle del Nalón - Valnalón en el Comercio </t>
  </si>
  <si>
    <t>Manuel Alvarez Llana S.L.</t>
  </si>
  <si>
    <t>Publicidad ganadores Premios Marino Gutiérrez Suárez 2024</t>
  </si>
  <si>
    <t>María Velasco Ghisleri</t>
  </si>
  <si>
    <t>Taller origami evento INNOVAPETIT</t>
  </si>
  <si>
    <t>Alojamiento Hotel Abba Gijón “I Festival Nacional de Educación y Emprendimiento FUTURE MINDS FEST (EDEM FEST 2024)”</t>
  </si>
  <si>
    <t xml:space="preserve">MAUNA 2016 S.L. </t>
  </si>
  <si>
    <t>Fijación de lamas fachada edificio Etic</t>
  </si>
  <si>
    <t>Producción y montaje “I Festival Nacional de Educación y Emprendimiento FUTURE MINDS FEST (EDEM FEST 2024)”</t>
  </si>
  <si>
    <t>Mon Event, S.L.U.</t>
  </si>
  <si>
    <t>Sonido Premios Semillero de Proyectos</t>
  </si>
  <si>
    <t>Alquiler de Piano “I Festival Nacional de Educación y Emprendimiento FUTURE MINDS FEST (EDEM FEST 2024)”</t>
  </si>
  <si>
    <t>MUSIGESTION PRINCIPADO S.L.</t>
  </si>
  <si>
    <t>Asistencia técnica “I Festival Nacional de Educación y Emprendimiento (EDEM FEST 2024)”</t>
  </si>
  <si>
    <t>Pedro Carrillo Herrero</t>
  </si>
  <si>
    <t>Raúl Ordóñez Pérez</t>
  </si>
  <si>
    <t>Trofeos para Premios Semillero de Proyectos</t>
  </si>
  <si>
    <t>Red Door Lab SL</t>
  </si>
  <si>
    <t>Sustitución inodoro roto ETIC</t>
  </si>
  <si>
    <t>Reformas y Construcciones José Luis C.B.</t>
  </si>
  <si>
    <t xml:space="preserve">2 Charlas de motivación emprendedora para técnicos SEPEPA para el COE </t>
  </si>
  <si>
    <t>Seguro RC Mapfre Mercados de cooperativas 2024</t>
  </si>
  <si>
    <t xml:space="preserve">SEGURFEL S.L. </t>
  </si>
  <si>
    <t>Seguro de viaje III Convención Internacional Cooperativismo -Honduras</t>
  </si>
  <si>
    <t xml:space="preserve">Sergio Sánchez Morán </t>
  </si>
  <si>
    <t>Alquiler Stands para Mercados de cooperativas 2024</t>
  </si>
  <si>
    <t>SERVIARIUM, S.L.U.</t>
  </si>
  <si>
    <t>Alquiler de tarima y sillas para Premios Semillero de Proyectos</t>
  </si>
  <si>
    <t>Alojamiento Soria - Talleres EME</t>
  </si>
  <si>
    <t>Servicios Turísticos JV S.L.</t>
  </si>
  <si>
    <t>Sheila Martín Globos</t>
  </si>
  <si>
    <t>2 día</t>
  </si>
  <si>
    <t>2 Talleres de gestión de competencias para técnicos del SEPEPA para el COE</t>
  </si>
  <si>
    <t>Territorio Emocional S. Coop. Astur</t>
  </si>
  <si>
    <t>Viajes ponentes y presentadora “I Festival Nacional de Educación y Emprendimiento (EDEM FEST 2024)”</t>
  </si>
  <si>
    <t>Tus Vuajes Lu Travel SLU</t>
  </si>
  <si>
    <t>Formación: Master en Dirección y Gestión de personas</t>
  </si>
  <si>
    <t>Universidad Internacional del Valencia (VIU) SL</t>
  </si>
  <si>
    <t>9 meses</t>
  </si>
  <si>
    <t>Mantenimiento clima Edificio Etic mes junio</t>
  </si>
  <si>
    <t>Uría Ingeniería de Instalaciones S.A.</t>
  </si>
  <si>
    <t>Viaje a Soria - Mercado de cooperativas EME</t>
  </si>
  <si>
    <t>Participación “I Festival Nacional de Educación y Emprendimiento FUTURE MINDS FEST (EDEM FEST 2024)”</t>
  </si>
  <si>
    <t>Etwinz Education SL</t>
  </si>
  <si>
    <t>Reparación y colocación de estores</t>
  </si>
  <si>
    <t>Toldos Principado S.L.</t>
  </si>
  <si>
    <t>Wowplay S.L.</t>
  </si>
  <si>
    <t>Zebra Ventures S.L.</t>
  </si>
  <si>
    <t xml:space="preserve">Hijos de Luis Rodríguez S.A. </t>
  </si>
  <si>
    <t xml:space="preserve">JEM CONSULTING 6869 S.L.                         </t>
  </si>
  <si>
    <t>Marlén López Fernández</t>
  </si>
  <si>
    <t>HarpSolution OU (Amazon)</t>
  </si>
  <si>
    <t>Investigacion de mercados BEE del COE, V ed.</t>
  </si>
  <si>
    <t>Charla motivación emprendedora BEE del COE, V ed.</t>
  </si>
  <si>
    <t>Catering jornada final BEE- COE, IV ed.</t>
  </si>
  <si>
    <t>Luminarias Sala de Reuniones Edificio Sede</t>
  </si>
  <si>
    <t>Mesa de Conversaciones "Día Mundial del Emprendimiento"</t>
  </si>
  <si>
    <t>Proyecto de abastecimiento agua PCI Edificio ETIC</t>
  </si>
  <si>
    <t>Paneles exposición proyectos BEE- COE</t>
  </si>
  <si>
    <t xml:space="preserve">Taller de financiación de proyectos empresariales para BEE – COE </t>
  </si>
  <si>
    <t xml:space="preserve">Colaboración revista </t>
  </si>
  <si>
    <t>Catering "Día Mundial del Empredimiento"</t>
  </si>
  <si>
    <t>Acondicionamiento espacio Premios Semillero de Proyectos</t>
  </si>
  <si>
    <t>Globos Premios Semillero de Proyectos</t>
  </si>
  <si>
    <t>CIUDAD INDUSTRIAL DEL VALLE DEL NALÓN, S.A.U.
RELACIÓN DE CONTRATOS MENORES ADJUDICADOS ENTRE EL 01/07/2024 Y EL 31/10/2024</t>
  </si>
  <si>
    <t xml:space="preserve">Amazon EU </t>
  </si>
  <si>
    <t>Cerrajería y llaves Asturias S.L.</t>
  </si>
  <si>
    <t>Hulleras del Norte S.A.</t>
  </si>
  <si>
    <t>Ocanor, servicio de inspección e ingeniería S.L.</t>
  </si>
  <si>
    <t>Rafael Fernández Cabilla</t>
  </si>
  <si>
    <t>Servicios Integrales Gutiérrez e Hijos, S.L.</t>
  </si>
  <si>
    <t>Catering jornada final V Edición BEE del COE</t>
  </si>
  <si>
    <t>Colocación de cerraduras en puertas edificio Etic</t>
  </si>
  <si>
    <t>Jornada Área de Educación</t>
  </si>
  <si>
    <t>Envío stands al CAI Penlés</t>
  </si>
  <si>
    <t>7 días</t>
  </si>
  <si>
    <t>4 horas</t>
  </si>
  <si>
    <t>6 meses</t>
  </si>
  <si>
    <t>60 días</t>
  </si>
  <si>
    <t>90 días</t>
  </si>
  <si>
    <t>Limpieza tejado edificio Etic</t>
  </si>
  <si>
    <t>Formación interna: Curso sostenibilidad ambiental</t>
  </si>
  <si>
    <t>Formación interna: Curso Experto en la programación curricular de competencias</t>
  </si>
  <si>
    <t>Instalación eléctrica para emisor programable</t>
  </si>
  <si>
    <t>Colocación de vinilo puerta edificio Etic</t>
  </si>
  <si>
    <t>Formación interna: Curso especialista TIC en Adobe Acrobat 9</t>
  </si>
  <si>
    <t>Inspección periódica elevadores edificio Etic</t>
  </si>
  <si>
    <t>Placa aire acondicionado hall primera planta edificio Etic</t>
  </si>
  <si>
    <t>Tren de ventilación aire acondicionado 1º planta edificio Etic</t>
  </si>
  <si>
    <t>Geseme 1996, S.L.</t>
  </si>
  <si>
    <t>Sotom Consulting S.L.</t>
  </si>
  <si>
    <t>Bureau Veritas inspección y testing SL</t>
  </si>
  <si>
    <t>Servicio de prevención: Medicina del trabajo - Vigilancia de la salud</t>
  </si>
  <si>
    <t>Servicio de prevención: Disciplinas técnicas</t>
  </si>
  <si>
    <t>Instituto Europeo de Estudios Empresariales S.A.U.</t>
  </si>
  <si>
    <t>Noldar Solutions S.L.</t>
  </si>
  <si>
    <t>José Manuel Prado Forcelledo</t>
  </si>
  <si>
    <t>Reparación de cerraduras en puertas edificio Sede</t>
  </si>
  <si>
    <t>Anuncio en La Nueva España</t>
  </si>
  <si>
    <t>Postes separadores con cintas para hall entrada edificio Sede</t>
  </si>
  <si>
    <t>Terminal telefónico para Dirección</t>
  </si>
  <si>
    <t>Cartelería “I Festival Nacional de Educación y Emprendimiento FUTURE MINDS FEST (EDEM FEST 2024)”</t>
  </si>
  <si>
    <t>Gastos desplazamientos “I Festival Nacional de Educación y Emprendimiento (EDEM FEST 2024)”</t>
  </si>
  <si>
    <t xml:space="preserve"> Servicio de avituallamiento para jornada de cohesión</t>
  </si>
  <si>
    <t>Servicio de transporte para jornada de cohesión</t>
  </si>
  <si>
    <t>CIUDAD INDUSTRIAL DEL VALLE DEL NALÓN, S.A.U.
RELACIÓN DE CONTRATOS MENORES ADJUDICADOS ENTRE EL 01/10/2024 Y EL 31/12/2024</t>
  </si>
  <si>
    <t>Recuperación y mantenimiento de plantas Edificio Sede</t>
  </si>
  <si>
    <t>30 días</t>
  </si>
  <si>
    <t>QNK Arquitectura S.L.P.</t>
  </si>
  <si>
    <t>Papel para impresoras</t>
  </si>
  <si>
    <t>Comercial Manuel Urones, S.L.</t>
  </si>
  <si>
    <t>2 microondas para el comedor de Edificio Sede</t>
  </si>
  <si>
    <t>Amazon EU S.a.r.l.</t>
  </si>
  <si>
    <t>10 semanas</t>
  </si>
  <si>
    <t>Obras</t>
  </si>
  <si>
    <t>Reparación cristales ventanas Edificio Incuvatic II</t>
  </si>
  <si>
    <t>Vicanut S.L.</t>
  </si>
  <si>
    <t>Carro para proyector</t>
  </si>
  <si>
    <t>E.N.Z. Engineering GmbH</t>
  </si>
  <si>
    <t>Catering XXV Aniversario EJE</t>
  </si>
  <si>
    <t>Patrocinio Asociación Amigos del Deporte - Premios Delfos</t>
  </si>
  <si>
    <t>Asociación Amigos del Deporte</t>
  </si>
  <si>
    <t>Enara y merchandising XXV Aniversario EJE</t>
  </si>
  <si>
    <t>20 días</t>
  </si>
  <si>
    <t>Video XXV Aniversario EJE</t>
  </si>
  <si>
    <t>Sonido XXVAniversario EJE</t>
  </si>
  <si>
    <t>Prestosas Producciones SC</t>
  </si>
  <si>
    <t>Ficha técnica para limpieza canalones Ed. Los Relojes</t>
  </si>
  <si>
    <t>Ficha técnica para limpieza canalones Ed. Sede</t>
  </si>
  <si>
    <t>Catering jornada final BEE 2024 COE</t>
  </si>
  <si>
    <t>Catering Asturcocteleros SL</t>
  </si>
  <si>
    <t>Desayuno jornada cierre VI Edición BEE 2024 COE</t>
  </si>
  <si>
    <t>Alma Gastro S.L.</t>
  </si>
  <si>
    <t>Taller compromiso ambiental VI edición BEE 2024 COE</t>
  </si>
  <si>
    <t>María Belén Loredo Labrador</t>
  </si>
  <si>
    <t>Charla emprendedora VI Edición BEE 2024 COE-Hazas</t>
  </si>
  <si>
    <t>Formación investigación de mercados VI edicion BEE 2024 COE</t>
  </si>
  <si>
    <t>Mglobal Mk razonable SL</t>
  </si>
  <si>
    <t>3 semanas</t>
  </si>
  <si>
    <t>Nuevo Círculo S.L.</t>
  </si>
  <si>
    <t>Daquela, S.A.</t>
  </si>
  <si>
    <t>Pintura Ed. Sede y sala comedor Ed. Relojes</t>
  </si>
  <si>
    <t>Nude mobiliario y equipamiento S.L.</t>
  </si>
  <si>
    <t>Alojamiento ponentes Jornada XXV Aniversario EJE</t>
  </si>
  <si>
    <t>AZZ Hoteles S.L.</t>
  </si>
  <si>
    <t>Catering jornada COE técnicos SEPEPA BEE</t>
  </si>
  <si>
    <t>Merchandising BEE para el COE</t>
  </si>
  <si>
    <t>28 días</t>
  </si>
  <si>
    <t>Ratones ópticos con cable</t>
  </si>
  <si>
    <t>5 días</t>
  </si>
  <si>
    <t xml:space="preserve">Viaje Ponente XXV Aniversario EJE </t>
  </si>
  <si>
    <t>Baran Obras SL</t>
  </si>
  <si>
    <t>Curin Bus S.L.</t>
  </si>
  <si>
    <t>Mandos portón garaje Incuvatic 2</t>
  </si>
  <si>
    <t>JOHNSON CONTROLS ESPAÑA, S.L.</t>
  </si>
  <si>
    <t>Industrias Montañesas Eléctricas Mecánicas SL</t>
  </si>
  <si>
    <t>Mantenimiento PCI Edificio Sede</t>
  </si>
  <si>
    <t>Mantenimiento PCI Edificio Los Relojes</t>
  </si>
  <si>
    <t>Mantenimiento PCI Edificio Etic</t>
  </si>
  <si>
    <t>Mantenimiento A3CON</t>
  </si>
  <si>
    <t>NEA F3 MASTER S.L.</t>
  </si>
  <si>
    <t>Sekai Corporate Travel S.L.U.</t>
  </si>
  <si>
    <t>Herdicasa S.A.</t>
  </si>
  <si>
    <t xml:space="preserve">6 meses </t>
  </si>
  <si>
    <t>Publicidad Anuario la Nueva España</t>
  </si>
  <si>
    <t>1 dia</t>
  </si>
  <si>
    <t>Reparación portátil</t>
  </si>
  <si>
    <t>Reparación de cerraduras en puertas Ed. Sede</t>
  </si>
  <si>
    <t>Mantenimiento PCI Edificio Incuvatic</t>
  </si>
  <si>
    <t>Taller Aulas Emprendimiento FP</t>
  </si>
  <si>
    <t>Permiso Ayto y licencia Sustitución de vidrios Incuvatic</t>
  </si>
  <si>
    <t>Bobes Cuesta, C.B.</t>
  </si>
  <si>
    <t>Electromecánicas MYM, S.L.</t>
  </si>
  <si>
    <t xml:space="preserve">Francisco Berdasco Guerra </t>
  </si>
  <si>
    <t>Jon Ander Pérez Sánchez</t>
  </si>
  <si>
    <t>Llana Publicidad, S.L.</t>
  </si>
  <si>
    <t xml:space="preserve">Segurfel S.L. </t>
  </si>
  <si>
    <t>Fichas panel jornada final BEE para el COE</t>
  </si>
  <si>
    <t>Subsanación defectos OCA ascensores Ed. Etic</t>
  </si>
  <si>
    <t>Sonido jornada final BEE para el COE</t>
  </si>
  <si>
    <t>Delineación propuesta de sala para uso comedor Ed. Los Relojes</t>
  </si>
  <si>
    <t>Ficha técnica para limpieza canalones Ed. Incuvatic 1</t>
  </si>
  <si>
    <t>Seguro accidentes participantes BEE COE</t>
  </si>
  <si>
    <t>Taller jornada COE técnicos SEPEPA y BEE</t>
  </si>
  <si>
    <t>Reparación clima zona oeste Edificio Etic</t>
  </si>
  <si>
    <t xml:space="preserve">Cafetera y hervidor </t>
  </si>
  <si>
    <t xml:space="preserve">Limpieza canalones Ed. Incuvatic 1 </t>
  </si>
  <si>
    <t>Limpieza canalones Ed. Sede</t>
  </si>
  <si>
    <t>Limpieza canalones Ed. Los Relojes</t>
  </si>
  <si>
    <t>Material promocional</t>
  </si>
  <si>
    <t xml:space="preserve">Transporte La Felguera - Aeropuerto </t>
  </si>
  <si>
    <t>Mantenimiento puente grúa Nave 2</t>
  </si>
  <si>
    <t>Estores en edificio Sede</t>
  </si>
  <si>
    <t>Viaje a Madrid</t>
  </si>
  <si>
    <t xml:space="preserve">Coche de alquiler </t>
  </si>
  <si>
    <t>Viaje a Hospitalet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</si>
</sst>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2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2"/>
      <color theme="0"/>
      <name val="Arial"/>
      <family val="2"/>
    </font>
    <font>
      <sz val="12"/>
      <color indexed="8"/>
      <name val="Calibri"/>
      <family val="2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C6EFCE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/>
    <xf numFmtId="0" fontId="3" fillId="0" borderId="0">
      <alignment vertical="top"/>
    </xf>
    <xf numFmtId="0" fontId="5" fillId="0" borderId="0"/>
    <xf numFmtId="44" fontId="5" fillId="0" borderId="0" applyFont="0" applyFill="0" applyBorder="0" applyAlignment="0" applyProtection="0"/>
    <xf numFmtId="0" fontId="2" fillId="0" borderId="0"/>
    <xf numFmtId="0" fontId="8" fillId="3" borderId="0" applyNumberFormat="0" applyBorder="0" applyAlignment="0" applyProtection="0"/>
  </cellStyleXfs>
  <cellXfs count="36">
    <xf numFmtId="0" fontId="0" fillId="0" borderId="0" xfId="0"/>
    <xf numFmtId="0" fontId="5" fillId="0" borderId="0" xfId="2"/>
    <xf numFmtId="0" fontId="3" fillId="0" borderId="0" xfId="1">
      <alignment vertical="top"/>
    </xf>
    <xf numFmtId="0" fontId="3" fillId="0" borderId="0" xfId="1" applyAlignment="1">
      <alignment horizontal="left" vertical="top" wrapText="1" indent="1"/>
    </xf>
    <xf numFmtId="0" fontId="3" fillId="0" borderId="0" xfId="1" applyAlignment="1">
      <alignment horizontal="left" vertical="top" wrapText="1" indent="2"/>
    </xf>
    <xf numFmtId="0" fontId="4" fillId="2" borderId="1" xfId="1" applyFont="1" applyFill="1" applyBorder="1" applyAlignment="1">
      <alignment horizontal="center" vertical="center" wrapText="1"/>
    </xf>
    <xf numFmtId="0" fontId="2" fillId="0" borderId="0" xfId="4"/>
    <xf numFmtId="0" fontId="2" fillId="0" borderId="0" xfId="4" applyAlignment="1">
      <alignment horizontal="left" indent="1"/>
    </xf>
    <xf numFmtId="0" fontId="5" fillId="0" borderId="0" xfId="2" applyAlignment="1">
      <alignment horizontal="center"/>
    </xf>
    <xf numFmtId="0" fontId="2" fillId="0" borderId="0" xfId="4" applyAlignment="1">
      <alignment vertical="center"/>
    </xf>
    <xf numFmtId="0" fontId="3" fillId="0" borderId="0" xfId="1" applyAlignment="1">
      <alignment horizontal="center" vertical="top"/>
    </xf>
    <xf numFmtId="0" fontId="2" fillId="0" borderId="0" xfId="4" applyAlignment="1">
      <alignment horizontal="center"/>
    </xf>
    <xf numFmtId="0" fontId="0" fillId="0" borderId="1" xfId="0" applyBorder="1" applyAlignment="1">
      <alignment horizontal="left" indent="1"/>
    </xf>
    <xf numFmtId="4" fontId="2" fillId="0" borderId="1" xfId="4" applyNumberFormat="1" applyBorder="1" applyAlignment="1">
      <alignment horizontal="right" vertical="center" wrapText="1"/>
    </xf>
    <xf numFmtId="0" fontId="2" fillId="0" borderId="1" xfId="4" applyBorder="1" applyAlignment="1">
      <alignment horizontal="center" vertical="center" wrapText="1"/>
    </xf>
    <xf numFmtId="0" fontId="2" fillId="0" borderId="1" xfId="4" applyBorder="1" applyAlignment="1">
      <alignment horizontal="center"/>
    </xf>
    <xf numFmtId="0" fontId="0" fillId="0" borderId="1" xfId="0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0" fontId="0" fillId="0" borderId="1" xfId="0" applyBorder="1" applyAlignment="1">
      <alignment horizontal="left" vertical="center" indent="1"/>
    </xf>
    <xf numFmtId="4" fontId="0" fillId="0" borderId="1" xfId="0" applyNumberFormat="1" applyBorder="1" applyAlignment="1">
      <alignment horizontal="right" vertical="center" wrapText="1"/>
    </xf>
    <xf numFmtId="4" fontId="3" fillId="0" borderId="0" xfId="1" applyNumberFormat="1">
      <alignment vertical="top"/>
    </xf>
    <xf numFmtId="4" fontId="4" fillId="2" borderId="1" xfId="1" applyNumberFormat="1" applyFont="1" applyFill="1" applyBorder="1" applyAlignment="1">
      <alignment horizontal="center" vertical="center" wrapText="1"/>
    </xf>
    <xf numFmtId="4" fontId="2" fillId="0" borderId="0" xfId="4" applyNumberFormat="1"/>
    <xf numFmtId="0" fontId="1" fillId="0" borderId="1" xfId="4" applyFont="1" applyBorder="1" applyAlignment="1">
      <alignment horizontal="center" vertical="center" wrapText="1"/>
    </xf>
    <xf numFmtId="0" fontId="1" fillId="0" borderId="0" xfId="4" applyFont="1" applyAlignment="1">
      <alignment vertical="center"/>
    </xf>
    <xf numFmtId="4" fontId="1" fillId="0" borderId="1" xfId="4" applyNumberFormat="1" applyFont="1" applyBorder="1" applyAlignment="1">
      <alignment horizontal="right" vertical="center" wrapText="1"/>
    </xf>
    <xf numFmtId="0" fontId="9" fillId="0" borderId="1" xfId="5" applyFont="1" applyFill="1" applyBorder="1" applyAlignment="1">
      <alignment horizontal="left" vertical="center" indent="1"/>
    </xf>
    <xf numFmtId="0" fontId="10" fillId="0" borderId="1" xfId="0" applyFont="1" applyBorder="1" applyAlignment="1">
      <alignment horizontal="left" vertical="center" indent="1"/>
    </xf>
    <xf numFmtId="0" fontId="11" fillId="0" borderId="1" xfId="0" applyFont="1" applyBorder="1" applyAlignment="1">
      <alignment horizontal="left" vertical="center" wrapText="1"/>
    </xf>
    <xf numFmtId="0" fontId="3" fillId="0" borderId="1" xfId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 indent="1"/>
    </xf>
    <xf numFmtId="4" fontId="1" fillId="0" borderId="1" xfId="4" applyNumberFormat="1" applyFont="1" applyBorder="1" applyAlignment="1">
      <alignment vertical="center"/>
    </xf>
    <xf numFmtId="0" fontId="6" fillId="2" borderId="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</cellXfs>
  <cellStyles count="6">
    <cellStyle name="Buena" xfId="5" builtinId="26"/>
    <cellStyle name="Moneda 2" xfId="3"/>
    <cellStyle name="Normal" xfId="0" builtinId="0"/>
    <cellStyle name="Normal 2" xfId="1"/>
    <cellStyle name="Normal 3" xfId="2"/>
    <cellStyle name="Normal 4" xfId="4"/>
  </cellStyles>
  <dxfs count="3"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646235</xdr:colOff>
      <xdr:row>0</xdr:row>
      <xdr:rowOff>1178713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08235" cy="11787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646235</xdr:colOff>
      <xdr:row>0</xdr:row>
      <xdr:rowOff>1178713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08235" cy="11787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646235</xdr:colOff>
      <xdr:row>0</xdr:row>
      <xdr:rowOff>1178713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08235" cy="117871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646235</xdr:colOff>
      <xdr:row>0</xdr:row>
      <xdr:rowOff>1178713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08235" cy="1178713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3"/>
  <sheetViews>
    <sheetView topLeftCell="A10" zoomScaleNormal="100" zoomScaleSheetLayoutView="100" workbookViewId="0">
      <selection activeCell="B19" sqref="B19"/>
    </sheetView>
  </sheetViews>
  <sheetFormatPr baseColWidth="10" defaultRowHeight="15" x14ac:dyDescent="0.25"/>
  <cols>
    <col min="1" max="1" width="11.42578125" style="6"/>
    <col min="2" max="2" width="56" style="7" customWidth="1"/>
    <col min="3" max="3" width="51.85546875" style="6" bestFit="1" customWidth="1"/>
    <col min="4" max="4" width="12.85546875" style="6" customWidth="1"/>
    <col min="5" max="5" width="12.85546875" style="11" customWidth="1"/>
    <col min="6" max="16384" width="11.42578125" style="6"/>
  </cols>
  <sheetData>
    <row r="1" spans="1:5" s="1" customFormat="1" ht="114" customHeight="1" x14ac:dyDescent="0.2">
      <c r="A1" s="2"/>
      <c r="B1" s="3"/>
      <c r="C1" s="4"/>
      <c r="D1" s="2"/>
      <c r="E1" s="10"/>
    </row>
    <row r="2" spans="1:5" s="1" customFormat="1" ht="44.25" customHeight="1" x14ac:dyDescent="0.2">
      <c r="A2" s="33" t="s">
        <v>29</v>
      </c>
      <c r="B2" s="34"/>
      <c r="C2" s="34"/>
      <c r="D2" s="34"/>
      <c r="E2" s="35"/>
    </row>
    <row r="3" spans="1:5" s="8" customFormat="1" ht="51" x14ac:dyDescent="0.2">
      <c r="A3" s="5" t="s">
        <v>0</v>
      </c>
      <c r="B3" s="5" t="s">
        <v>1</v>
      </c>
      <c r="C3" s="5" t="s">
        <v>2</v>
      </c>
      <c r="D3" s="5" t="s">
        <v>3</v>
      </c>
      <c r="E3" s="5" t="s">
        <v>13</v>
      </c>
    </row>
    <row r="4" spans="1:5" s="9" customFormat="1" ht="30" x14ac:dyDescent="0.25">
      <c r="A4" s="17" t="s">
        <v>26</v>
      </c>
      <c r="B4" s="16" t="s">
        <v>41</v>
      </c>
      <c r="C4" s="19" t="s">
        <v>55</v>
      </c>
      <c r="D4" s="13">
        <v>356.95</v>
      </c>
      <c r="E4" s="14" t="s">
        <v>16</v>
      </c>
    </row>
    <row r="5" spans="1:5" s="9" customFormat="1" ht="15.95" customHeight="1" x14ac:dyDescent="0.25">
      <c r="A5" s="17" t="s">
        <v>26</v>
      </c>
      <c r="B5" s="16" t="s">
        <v>39</v>
      </c>
      <c r="C5" s="12" t="s">
        <v>63</v>
      </c>
      <c r="D5" s="13">
        <v>72.599999999999994</v>
      </c>
      <c r="E5" s="14" t="s">
        <v>14</v>
      </c>
    </row>
    <row r="6" spans="1:5" s="9" customFormat="1" ht="15.95" customHeight="1" x14ac:dyDescent="0.25">
      <c r="A6" s="17" t="s">
        <v>26</v>
      </c>
      <c r="B6" s="16" t="s">
        <v>64</v>
      </c>
      <c r="C6" s="12" t="s">
        <v>51</v>
      </c>
      <c r="D6" s="13">
        <v>2286.9</v>
      </c>
      <c r="E6" s="14" t="s">
        <v>19</v>
      </c>
    </row>
    <row r="7" spans="1:5" s="9" customFormat="1" ht="15.95" customHeight="1" x14ac:dyDescent="0.25">
      <c r="A7" s="17" t="s">
        <v>26</v>
      </c>
      <c r="B7" s="16" t="s">
        <v>82</v>
      </c>
      <c r="C7" s="12" t="s">
        <v>56</v>
      </c>
      <c r="D7" s="13">
        <v>423.5</v>
      </c>
      <c r="E7" s="14" t="s">
        <v>14</v>
      </c>
    </row>
    <row r="8" spans="1:5" s="9" customFormat="1" ht="15.95" customHeight="1" x14ac:dyDescent="0.25">
      <c r="A8" s="17" t="s">
        <v>26</v>
      </c>
      <c r="B8" s="16" t="s">
        <v>83</v>
      </c>
      <c r="C8" s="12" t="s">
        <v>50</v>
      </c>
      <c r="D8" s="13">
        <v>165</v>
      </c>
      <c r="E8" s="14" t="s">
        <v>14</v>
      </c>
    </row>
    <row r="9" spans="1:5" s="9" customFormat="1" ht="15.95" customHeight="1" x14ac:dyDescent="0.25">
      <c r="A9" s="17" t="s">
        <v>25</v>
      </c>
      <c r="B9" s="16" t="s">
        <v>36</v>
      </c>
      <c r="C9" s="12" t="s">
        <v>7</v>
      </c>
      <c r="D9" s="13">
        <v>290.74</v>
      </c>
      <c r="E9" s="14" t="s">
        <v>14</v>
      </c>
    </row>
    <row r="10" spans="1:5" s="9" customFormat="1" ht="15.95" customHeight="1" x14ac:dyDescent="0.25">
      <c r="A10" s="17" t="s">
        <v>26</v>
      </c>
      <c r="B10" s="16" t="s">
        <v>84</v>
      </c>
      <c r="C10" s="12" t="s">
        <v>45</v>
      </c>
      <c r="D10" s="13">
        <v>1875.5</v>
      </c>
      <c r="E10" s="14" t="s">
        <v>22</v>
      </c>
    </row>
    <row r="11" spans="1:5" s="9" customFormat="1" ht="15.95" customHeight="1" x14ac:dyDescent="0.25">
      <c r="A11" s="17" t="s">
        <v>26</v>
      </c>
      <c r="B11" s="16" t="s">
        <v>66</v>
      </c>
      <c r="C11" s="12" t="s">
        <v>45</v>
      </c>
      <c r="D11" s="13">
        <v>538.45000000000005</v>
      </c>
      <c r="E11" s="14" t="s">
        <v>18</v>
      </c>
    </row>
    <row r="12" spans="1:5" s="9" customFormat="1" ht="15.95" customHeight="1" x14ac:dyDescent="0.25">
      <c r="A12" s="17" t="s">
        <v>25</v>
      </c>
      <c r="B12" s="16" t="s">
        <v>85</v>
      </c>
      <c r="C12" s="12" t="s">
        <v>28</v>
      </c>
      <c r="D12" s="13">
        <v>333.36</v>
      </c>
      <c r="E12" s="14" t="s">
        <v>14</v>
      </c>
    </row>
    <row r="13" spans="1:5" s="9" customFormat="1" ht="15.95" customHeight="1" x14ac:dyDescent="0.25">
      <c r="A13" s="17" t="s">
        <v>25</v>
      </c>
      <c r="B13" s="16" t="s">
        <v>86</v>
      </c>
      <c r="C13" s="12" t="s">
        <v>28</v>
      </c>
      <c r="D13" s="13">
        <v>286.17</v>
      </c>
      <c r="E13" s="14" t="s">
        <v>14</v>
      </c>
    </row>
    <row r="14" spans="1:5" s="9" customFormat="1" ht="15.95" customHeight="1" x14ac:dyDescent="0.25">
      <c r="A14" s="17" t="s">
        <v>25</v>
      </c>
      <c r="B14" s="16" t="s">
        <v>87</v>
      </c>
      <c r="C14" s="12" t="s">
        <v>28</v>
      </c>
      <c r="D14" s="13">
        <v>120.35</v>
      </c>
      <c r="E14" s="14" t="s">
        <v>14</v>
      </c>
    </row>
    <row r="15" spans="1:5" s="9" customFormat="1" ht="15.95" customHeight="1" x14ac:dyDescent="0.25">
      <c r="A15" s="17" t="s">
        <v>26</v>
      </c>
      <c r="B15" s="16" t="s">
        <v>65</v>
      </c>
      <c r="C15" s="12" t="s">
        <v>44</v>
      </c>
      <c r="D15" s="13">
        <v>735.68</v>
      </c>
      <c r="E15" s="14" t="s">
        <v>16</v>
      </c>
    </row>
    <row r="16" spans="1:5" s="9" customFormat="1" ht="15.95" customHeight="1" x14ac:dyDescent="0.25">
      <c r="A16" s="17" t="s">
        <v>26</v>
      </c>
      <c r="B16" s="16" t="s">
        <v>40</v>
      </c>
      <c r="C16" s="12" t="s">
        <v>54</v>
      </c>
      <c r="D16" s="13">
        <v>3484.8</v>
      </c>
      <c r="E16" s="14" t="s">
        <v>62</v>
      </c>
    </row>
    <row r="17" spans="1:5" s="9" customFormat="1" ht="15.95" customHeight="1" x14ac:dyDescent="0.25">
      <c r="A17" s="17" t="s">
        <v>25</v>
      </c>
      <c r="B17" s="16" t="s">
        <v>67</v>
      </c>
      <c r="C17" s="12" t="s">
        <v>47</v>
      </c>
      <c r="D17" s="13">
        <v>428.34</v>
      </c>
      <c r="E17" s="14" t="s">
        <v>14</v>
      </c>
    </row>
    <row r="18" spans="1:5" s="9" customFormat="1" ht="15.95" customHeight="1" x14ac:dyDescent="0.25">
      <c r="A18" s="17" t="s">
        <v>25</v>
      </c>
      <c r="B18" s="16" t="s">
        <v>88</v>
      </c>
      <c r="C18" s="12" t="s">
        <v>47</v>
      </c>
      <c r="D18" s="20">
        <v>849.42</v>
      </c>
      <c r="E18" s="14" t="s">
        <v>60</v>
      </c>
    </row>
    <row r="19" spans="1:5" s="9" customFormat="1" ht="15.95" customHeight="1" x14ac:dyDescent="0.25">
      <c r="A19" s="17" t="s">
        <v>25</v>
      </c>
      <c r="B19" s="16" t="s">
        <v>68</v>
      </c>
      <c r="C19" s="12" t="s">
        <v>23</v>
      </c>
      <c r="D19" s="13">
        <v>251.13</v>
      </c>
      <c r="E19" s="14" t="s">
        <v>17</v>
      </c>
    </row>
    <row r="20" spans="1:5" s="9" customFormat="1" ht="15.95" customHeight="1" x14ac:dyDescent="0.25">
      <c r="A20" s="17" t="s">
        <v>26</v>
      </c>
      <c r="B20" s="16" t="s">
        <v>69</v>
      </c>
      <c r="C20" s="12" t="s">
        <v>8</v>
      </c>
      <c r="D20" s="13">
        <v>271</v>
      </c>
      <c r="E20" s="14" t="s">
        <v>21</v>
      </c>
    </row>
    <row r="21" spans="1:5" s="9" customFormat="1" ht="15.95" customHeight="1" x14ac:dyDescent="0.25">
      <c r="A21" s="17" t="s">
        <v>26</v>
      </c>
      <c r="B21" s="16" t="s">
        <v>32</v>
      </c>
      <c r="C21" s="12" t="s">
        <v>5</v>
      </c>
      <c r="D21" s="13">
        <v>358.8</v>
      </c>
      <c r="E21" s="14" t="s">
        <v>15</v>
      </c>
    </row>
    <row r="22" spans="1:5" s="9" customFormat="1" ht="15.95" customHeight="1" x14ac:dyDescent="0.25">
      <c r="A22" s="17" t="s">
        <v>26</v>
      </c>
      <c r="B22" s="16" t="s">
        <v>37</v>
      </c>
      <c r="C22" s="12" t="s">
        <v>79</v>
      </c>
      <c r="D22" s="13">
        <v>960.98</v>
      </c>
      <c r="E22" s="14" t="s">
        <v>16</v>
      </c>
    </row>
    <row r="23" spans="1:5" s="9" customFormat="1" ht="15.95" customHeight="1" x14ac:dyDescent="0.25">
      <c r="A23" s="17" t="s">
        <v>26</v>
      </c>
      <c r="B23" s="16" t="s">
        <v>70</v>
      </c>
      <c r="C23" s="12" t="s">
        <v>9</v>
      </c>
      <c r="D23" s="13">
        <v>217.8</v>
      </c>
      <c r="E23" s="14" t="s">
        <v>19</v>
      </c>
    </row>
    <row r="24" spans="1:5" s="9" customFormat="1" ht="15.95" customHeight="1" x14ac:dyDescent="0.25">
      <c r="A24" s="17" t="s">
        <v>26</v>
      </c>
      <c r="B24" s="16" t="s">
        <v>70</v>
      </c>
      <c r="C24" s="12" t="s">
        <v>80</v>
      </c>
      <c r="D24" s="13">
        <v>217.8</v>
      </c>
      <c r="E24" s="14" t="s">
        <v>19</v>
      </c>
    </row>
    <row r="25" spans="1:5" s="9" customFormat="1" ht="15.95" customHeight="1" x14ac:dyDescent="0.25">
      <c r="A25" s="17" t="s">
        <v>26</v>
      </c>
      <c r="B25" s="16" t="s">
        <v>42</v>
      </c>
      <c r="C25" s="12" t="s">
        <v>57</v>
      </c>
      <c r="D25" s="13">
        <v>1119.25</v>
      </c>
      <c r="E25" s="14" t="s">
        <v>20</v>
      </c>
    </row>
    <row r="26" spans="1:5" s="9" customFormat="1" ht="15.95" customHeight="1" x14ac:dyDescent="0.25">
      <c r="A26" s="17" t="s">
        <v>26</v>
      </c>
      <c r="B26" s="16" t="s">
        <v>43</v>
      </c>
      <c r="C26" s="12" t="s">
        <v>57</v>
      </c>
      <c r="D26" s="13">
        <v>406.56</v>
      </c>
      <c r="E26" s="14" t="s">
        <v>18</v>
      </c>
    </row>
    <row r="27" spans="1:5" ht="15.95" customHeight="1" x14ac:dyDescent="0.25">
      <c r="A27" s="17" t="s">
        <v>26</v>
      </c>
      <c r="B27" s="16" t="s">
        <v>33</v>
      </c>
      <c r="C27" s="12" t="s">
        <v>48</v>
      </c>
      <c r="D27" s="13">
        <v>435.6</v>
      </c>
      <c r="E27" s="14" t="s">
        <v>19</v>
      </c>
    </row>
    <row r="28" spans="1:5" ht="15.95" customHeight="1" x14ac:dyDescent="0.25">
      <c r="A28" s="17" t="s">
        <v>26</v>
      </c>
      <c r="B28" s="16" t="s">
        <v>71</v>
      </c>
      <c r="C28" s="12" t="s">
        <v>4</v>
      </c>
      <c r="D28" s="13">
        <v>3565.87</v>
      </c>
      <c r="E28" s="14" t="s">
        <v>20</v>
      </c>
    </row>
    <row r="29" spans="1:5" ht="15.95" customHeight="1" x14ac:dyDescent="0.25">
      <c r="A29" s="17" t="s">
        <v>26</v>
      </c>
      <c r="B29" s="16" t="s">
        <v>38</v>
      </c>
      <c r="C29" s="12" t="s">
        <v>6</v>
      </c>
      <c r="D29" s="13">
        <v>853.92</v>
      </c>
      <c r="E29" s="14" t="s">
        <v>14</v>
      </c>
    </row>
    <row r="30" spans="1:5" ht="15.95" customHeight="1" x14ac:dyDescent="0.25">
      <c r="A30" s="17" t="s">
        <v>26</v>
      </c>
      <c r="B30" s="16" t="s">
        <v>90</v>
      </c>
      <c r="C30" s="12" t="s">
        <v>89</v>
      </c>
      <c r="D30" s="13">
        <v>435.6</v>
      </c>
      <c r="E30" s="14" t="s">
        <v>14</v>
      </c>
    </row>
    <row r="31" spans="1:5" ht="15.95" customHeight="1" x14ac:dyDescent="0.25">
      <c r="A31" s="17" t="s">
        <v>26</v>
      </c>
      <c r="B31" s="16" t="s">
        <v>72</v>
      </c>
      <c r="C31" s="12" t="s">
        <v>10</v>
      </c>
      <c r="D31" s="13">
        <v>217.8</v>
      </c>
      <c r="E31" s="15" t="s">
        <v>19</v>
      </c>
    </row>
    <row r="32" spans="1:5" ht="15.95" customHeight="1" x14ac:dyDescent="0.25">
      <c r="A32" s="17" t="s">
        <v>26</v>
      </c>
      <c r="B32" s="16" t="s">
        <v>72</v>
      </c>
      <c r="C32" s="12" t="s">
        <v>24</v>
      </c>
      <c r="D32" s="13">
        <v>217.8</v>
      </c>
      <c r="E32" s="14" t="s">
        <v>19</v>
      </c>
    </row>
    <row r="33" spans="1:5" ht="15.95" customHeight="1" x14ac:dyDescent="0.25">
      <c r="A33" s="17" t="s">
        <v>26</v>
      </c>
      <c r="B33" s="16" t="s">
        <v>73</v>
      </c>
      <c r="C33" s="12" t="s">
        <v>52</v>
      </c>
      <c r="D33" s="13">
        <v>435</v>
      </c>
      <c r="E33" s="14" t="s">
        <v>14</v>
      </c>
    </row>
    <row r="34" spans="1:5" ht="15.95" customHeight="1" x14ac:dyDescent="0.25">
      <c r="A34" s="17" t="s">
        <v>25</v>
      </c>
      <c r="B34" s="16" t="s">
        <v>34</v>
      </c>
      <c r="C34" s="12" t="s">
        <v>49</v>
      </c>
      <c r="D34" s="13">
        <v>436.6</v>
      </c>
      <c r="E34" s="14" t="s">
        <v>19</v>
      </c>
    </row>
    <row r="35" spans="1:5" ht="15.95" customHeight="1" x14ac:dyDescent="0.25">
      <c r="A35" s="17" t="s">
        <v>26</v>
      </c>
      <c r="B35" s="16" t="s">
        <v>35</v>
      </c>
      <c r="C35" s="12" t="s">
        <v>81</v>
      </c>
      <c r="D35" s="13">
        <v>77</v>
      </c>
      <c r="E35" s="14" t="s">
        <v>14</v>
      </c>
    </row>
    <row r="36" spans="1:5" ht="15.95" customHeight="1" x14ac:dyDescent="0.25">
      <c r="A36" s="17" t="s">
        <v>25</v>
      </c>
      <c r="B36" s="18" t="s">
        <v>30</v>
      </c>
      <c r="C36" s="12" t="s">
        <v>11</v>
      </c>
      <c r="D36" s="13">
        <v>3509.7</v>
      </c>
      <c r="E36" s="14" t="s">
        <v>15</v>
      </c>
    </row>
    <row r="37" spans="1:5" ht="15.95" customHeight="1" x14ac:dyDescent="0.25">
      <c r="A37" s="17" t="s">
        <v>26</v>
      </c>
      <c r="B37" s="16" t="s">
        <v>74</v>
      </c>
      <c r="C37" s="12" t="s">
        <v>53</v>
      </c>
      <c r="D37" s="13">
        <v>871.2</v>
      </c>
      <c r="E37" s="14" t="s">
        <v>61</v>
      </c>
    </row>
    <row r="38" spans="1:5" ht="15.95" customHeight="1" x14ac:dyDescent="0.25">
      <c r="A38" s="17" t="s">
        <v>26</v>
      </c>
      <c r="B38" s="16" t="s">
        <v>75</v>
      </c>
      <c r="C38" s="12" t="s">
        <v>53</v>
      </c>
      <c r="D38" s="13">
        <v>665.5</v>
      </c>
      <c r="E38" s="14" t="s">
        <v>14</v>
      </c>
    </row>
    <row r="39" spans="1:5" ht="15.95" customHeight="1" x14ac:dyDescent="0.25">
      <c r="A39" s="17" t="s">
        <v>26</v>
      </c>
      <c r="B39" s="16" t="s">
        <v>76</v>
      </c>
      <c r="C39" s="12" t="s">
        <v>46</v>
      </c>
      <c r="D39" s="13">
        <v>1636.31</v>
      </c>
      <c r="E39" s="14" t="s">
        <v>15</v>
      </c>
    </row>
    <row r="40" spans="1:5" ht="15.95" customHeight="1" x14ac:dyDescent="0.25">
      <c r="A40" s="17" t="s">
        <v>26</v>
      </c>
      <c r="B40" s="16" t="s">
        <v>31</v>
      </c>
      <c r="C40" s="12" t="s">
        <v>27</v>
      </c>
      <c r="D40" s="13">
        <v>152.46</v>
      </c>
      <c r="E40" s="14" t="s">
        <v>59</v>
      </c>
    </row>
    <row r="41" spans="1:5" ht="15.95" customHeight="1" x14ac:dyDescent="0.25">
      <c r="A41" s="17" t="s">
        <v>26</v>
      </c>
      <c r="B41" s="16" t="s">
        <v>77</v>
      </c>
      <c r="C41" s="12" t="s">
        <v>12</v>
      </c>
      <c r="D41" s="13">
        <v>567.80999999999995</v>
      </c>
      <c r="E41" s="14" t="s">
        <v>58</v>
      </c>
    </row>
    <row r="42" spans="1:5" ht="15.95" customHeight="1" x14ac:dyDescent="0.25">
      <c r="A42" s="17" t="s">
        <v>26</v>
      </c>
      <c r="B42" s="16" t="s">
        <v>78</v>
      </c>
      <c r="C42" s="12" t="s">
        <v>12</v>
      </c>
      <c r="D42" s="13">
        <v>160.06</v>
      </c>
      <c r="E42" s="14" t="s">
        <v>18</v>
      </c>
    </row>
    <row r="43" spans="1:5" ht="15.75" x14ac:dyDescent="0.25">
      <c r="A43" s="17" t="s">
        <v>26</v>
      </c>
      <c r="B43" s="16" t="s">
        <v>78</v>
      </c>
      <c r="C43" s="12" t="s">
        <v>12</v>
      </c>
      <c r="D43" s="13">
        <v>150.61000000000001</v>
      </c>
      <c r="E43" s="14" t="s">
        <v>19</v>
      </c>
    </row>
  </sheetData>
  <sortState ref="A4:E48">
    <sortCondition ref="C4:C48"/>
  </sortState>
  <mergeCells count="1">
    <mergeCell ref="A2:E2"/>
  </mergeCells>
  <pageMargins left="0.7" right="0.7" top="0.75" bottom="0.75" header="0.3" footer="0.3"/>
  <pageSetup paperSize="9" scale="90" fitToHeight="10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8"/>
  <sheetViews>
    <sheetView topLeftCell="A28" zoomScaleNormal="100" zoomScaleSheetLayoutView="100" workbookViewId="0">
      <selection activeCell="C5" sqref="C5"/>
    </sheetView>
  </sheetViews>
  <sheetFormatPr baseColWidth="10" defaultRowHeight="15" x14ac:dyDescent="0.25"/>
  <cols>
    <col min="1" max="1" width="11.42578125" style="6"/>
    <col min="2" max="2" width="60.140625" style="7" customWidth="1"/>
    <col min="3" max="3" width="51.85546875" style="6" bestFit="1" customWidth="1"/>
    <col min="4" max="4" width="12.85546875" style="23" customWidth="1"/>
    <col min="5" max="5" width="12.85546875" style="11" customWidth="1"/>
    <col min="6" max="16384" width="11.42578125" style="6"/>
  </cols>
  <sheetData>
    <row r="1" spans="1:5" s="1" customFormat="1" ht="102.75" customHeight="1" x14ac:dyDescent="0.2">
      <c r="A1" s="2"/>
      <c r="B1" s="3"/>
      <c r="C1" s="4"/>
      <c r="D1" s="21"/>
      <c r="E1" s="10"/>
    </row>
    <row r="2" spans="1:5" s="1" customFormat="1" ht="44.25" customHeight="1" x14ac:dyDescent="0.2">
      <c r="A2" s="33" t="s">
        <v>91</v>
      </c>
      <c r="B2" s="34"/>
      <c r="C2" s="34"/>
      <c r="D2" s="34"/>
      <c r="E2" s="35"/>
    </row>
    <row r="3" spans="1:5" s="8" customFormat="1" ht="51" x14ac:dyDescent="0.2">
      <c r="A3" s="5" t="s">
        <v>0</v>
      </c>
      <c r="B3" s="5" t="s">
        <v>1</v>
      </c>
      <c r="C3" s="5" t="s">
        <v>2</v>
      </c>
      <c r="D3" s="22" t="s">
        <v>3</v>
      </c>
      <c r="E3" s="5" t="s">
        <v>13</v>
      </c>
    </row>
    <row r="4" spans="1:5" s="25" customFormat="1" ht="30" x14ac:dyDescent="0.25">
      <c r="A4" s="29" t="s">
        <v>26</v>
      </c>
      <c r="B4" s="16" t="s">
        <v>92</v>
      </c>
      <c r="C4" s="27" t="s">
        <v>93</v>
      </c>
      <c r="D4" s="26">
        <v>5560</v>
      </c>
      <c r="E4" s="24" t="s">
        <v>19</v>
      </c>
    </row>
    <row r="5" spans="1:5" s="25" customFormat="1" ht="15.95" customHeight="1" x14ac:dyDescent="0.25">
      <c r="A5" s="29" t="s">
        <v>25</v>
      </c>
      <c r="B5" s="16" t="s">
        <v>94</v>
      </c>
      <c r="C5" s="28" t="s">
        <v>95</v>
      </c>
      <c r="D5" s="26">
        <v>827.64</v>
      </c>
      <c r="E5" s="24" t="s">
        <v>14</v>
      </c>
    </row>
    <row r="6" spans="1:5" s="25" customFormat="1" ht="30" x14ac:dyDescent="0.25">
      <c r="A6" s="29" t="s">
        <v>26</v>
      </c>
      <c r="B6" s="16" t="s">
        <v>96</v>
      </c>
      <c r="C6" s="28" t="s">
        <v>97</v>
      </c>
      <c r="D6" s="26">
        <v>400</v>
      </c>
      <c r="E6" s="24" t="s">
        <v>14</v>
      </c>
    </row>
    <row r="7" spans="1:5" s="25" customFormat="1" ht="15.95" customHeight="1" x14ac:dyDescent="0.25">
      <c r="A7" s="29" t="s">
        <v>26</v>
      </c>
      <c r="B7" s="16" t="s">
        <v>208</v>
      </c>
      <c r="C7" s="27" t="s">
        <v>98</v>
      </c>
      <c r="D7" s="26">
        <v>72.599999999999994</v>
      </c>
      <c r="E7" s="24" t="s">
        <v>14</v>
      </c>
    </row>
    <row r="8" spans="1:5" s="25" customFormat="1" ht="15.95" customHeight="1" x14ac:dyDescent="0.25">
      <c r="A8" s="29" t="s">
        <v>26</v>
      </c>
      <c r="B8" s="16" t="s">
        <v>207</v>
      </c>
      <c r="C8" s="28" t="s">
        <v>51</v>
      </c>
      <c r="D8" s="26">
        <v>2286.9</v>
      </c>
      <c r="E8" s="24" t="s">
        <v>99</v>
      </c>
    </row>
    <row r="9" spans="1:5" s="25" customFormat="1" ht="30" x14ac:dyDescent="0.25">
      <c r="A9" s="29" t="s">
        <v>26</v>
      </c>
      <c r="B9" s="16" t="s">
        <v>100</v>
      </c>
      <c r="C9" s="28" t="s">
        <v>101</v>
      </c>
      <c r="D9" s="26">
        <v>7244.09</v>
      </c>
      <c r="E9" s="24" t="s">
        <v>14</v>
      </c>
    </row>
    <row r="10" spans="1:5" s="25" customFormat="1" ht="15.95" customHeight="1" x14ac:dyDescent="0.25">
      <c r="A10" s="29" t="s">
        <v>25</v>
      </c>
      <c r="B10" s="16" t="s">
        <v>103</v>
      </c>
      <c r="C10" s="28" t="s">
        <v>104</v>
      </c>
      <c r="D10" s="26">
        <v>100</v>
      </c>
      <c r="E10" s="24" t="s">
        <v>18</v>
      </c>
    </row>
    <row r="11" spans="1:5" s="25" customFormat="1" ht="30" x14ac:dyDescent="0.25">
      <c r="A11" s="29" t="s">
        <v>26</v>
      </c>
      <c r="B11" s="16" t="s">
        <v>105</v>
      </c>
      <c r="C11" s="28" t="s">
        <v>106</v>
      </c>
      <c r="D11" s="26">
        <v>3180</v>
      </c>
      <c r="E11" s="24" t="s">
        <v>14</v>
      </c>
    </row>
    <row r="12" spans="1:5" s="25" customFormat="1" ht="30" x14ac:dyDescent="0.25">
      <c r="A12" s="29" t="s">
        <v>25</v>
      </c>
      <c r="B12" s="16" t="s">
        <v>107</v>
      </c>
      <c r="C12" s="27" t="s">
        <v>108</v>
      </c>
      <c r="D12" s="26">
        <v>1681.9</v>
      </c>
      <c r="E12" s="24" t="s">
        <v>14</v>
      </c>
    </row>
    <row r="13" spans="1:5" s="25" customFormat="1" ht="15.95" customHeight="1" x14ac:dyDescent="0.25">
      <c r="A13" s="29" t="s">
        <v>26</v>
      </c>
      <c r="B13" s="16" t="s">
        <v>109</v>
      </c>
      <c r="C13" s="28" t="s">
        <v>110</v>
      </c>
      <c r="D13" s="26">
        <v>434.39</v>
      </c>
      <c r="E13" s="24" t="s">
        <v>15</v>
      </c>
    </row>
    <row r="14" spans="1:5" s="25" customFormat="1" ht="15.95" customHeight="1" x14ac:dyDescent="0.25">
      <c r="A14" s="29" t="s">
        <v>26</v>
      </c>
      <c r="B14" s="16" t="s">
        <v>111</v>
      </c>
      <c r="C14" s="28" t="s">
        <v>112</v>
      </c>
      <c r="D14" s="26">
        <v>6442.04</v>
      </c>
      <c r="E14" s="24" t="s">
        <v>16</v>
      </c>
    </row>
    <row r="15" spans="1:5" s="25" customFormat="1" ht="30" x14ac:dyDescent="0.25">
      <c r="A15" s="29" t="s">
        <v>26</v>
      </c>
      <c r="B15" s="16" t="s">
        <v>113</v>
      </c>
      <c r="C15" s="28" t="s">
        <v>114</v>
      </c>
      <c r="D15" s="26">
        <v>420</v>
      </c>
      <c r="E15" s="24" t="s">
        <v>14</v>
      </c>
    </row>
    <row r="16" spans="1:5" s="25" customFormat="1" ht="30" x14ac:dyDescent="0.25">
      <c r="A16" s="29" t="s">
        <v>26</v>
      </c>
      <c r="B16" s="16" t="s">
        <v>115</v>
      </c>
      <c r="C16" s="28" t="s">
        <v>116</v>
      </c>
      <c r="D16" s="26">
        <v>8866</v>
      </c>
      <c r="E16" s="24" t="s">
        <v>14</v>
      </c>
    </row>
    <row r="17" spans="1:5" s="25" customFormat="1" x14ac:dyDescent="0.25">
      <c r="A17" s="29" t="s">
        <v>26</v>
      </c>
      <c r="B17" s="16" t="s">
        <v>217</v>
      </c>
      <c r="C17" s="28" t="s">
        <v>117</v>
      </c>
      <c r="D17" s="26">
        <v>338.8</v>
      </c>
      <c r="E17" s="24" t="s">
        <v>14</v>
      </c>
    </row>
    <row r="18" spans="1:5" s="25" customFormat="1" x14ac:dyDescent="0.25">
      <c r="A18" s="29" t="s">
        <v>26</v>
      </c>
      <c r="B18" s="16" t="s">
        <v>118</v>
      </c>
      <c r="C18" s="28" t="s">
        <v>119</v>
      </c>
      <c r="D18" s="26">
        <v>953.48</v>
      </c>
      <c r="E18" s="24" t="s">
        <v>16</v>
      </c>
    </row>
    <row r="19" spans="1:5" s="25" customFormat="1" x14ac:dyDescent="0.25">
      <c r="A19" s="29" t="s">
        <v>26</v>
      </c>
      <c r="B19" s="16" t="s">
        <v>120</v>
      </c>
      <c r="C19" s="28" t="s">
        <v>119</v>
      </c>
      <c r="D19" s="26">
        <v>237.16</v>
      </c>
      <c r="E19" s="24" t="s">
        <v>14</v>
      </c>
    </row>
    <row r="20" spans="1:5" s="25" customFormat="1" ht="30" x14ac:dyDescent="0.25">
      <c r="A20" s="29" t="s">
        <v>25</v>
      </c>
      <c r="B20" s="16" t="s">
        <v>121</v>
      </c>
      <c r="C20" s="27" t="s">
        <v>122</v>
      </c>
      <c r="D20" s="26">
        <v>544.5</v>
      </c>
      <c r="E20" s="24" t="s">
        <v>14</v>
      </c>
    </row>
    <row r="21" spans="1:5" s="25" customFormat="1" x14ac:dyDescent="0.25">
      <c r="A21" s="29" t="s">
        <v>26</v>
      </c>
      <c r="B21" s="16" t="s">
        <v>216</v>
      </c>
      <c r="C21" s="28" t="s">
        <v>123</v>
      </c>
      <c r="D21" s="26">
        <v>600</v>
      </c>
      <c r="E21" s="24" t="s">
        <v>14</v>
      </c>
    </row>
    <row r="22" spans="1:5" s="25" customFormat="1" x14ac:dyDescent="0.25">
      <c r="A22" s="29" t="s">
        <v>26</v>
      </c>
      <c r="B22" s="16" t="s">
        <v>209</v>
      </c>
      <c r="C22" s="28" t="s">
        <v>123</v>
      </c>
      <c r="D22" s="26">
        <v>160</v>
      </c>
      <c r="E22" s="24" t="s">
        <v>14</v>
      </c>
    </row>
    <row r="23" spans="1:5" s="25" customFormat="1" x14ac:dyDescent="0.25">
      <c r="A23" s="29" t="s">
        <v>26</v>
      </c>
      <c r="B23" s="16" t="s">
        <v>124</v>
      </c>
      <c r="C23" s="27" t="s">
        <v>123</v>
      </c>
      <c r="D23" s="26">
        <v>475</v>
      </c>
      <c r="E23" s="24" t="s">
        <v>14</v>
      </c>
    </row>
    <row r="24" spans="1:5" s="25" customFormat="1" ht="30" x14ac:dyDescent="0.25">
      <c r="A24" s="29" t="s">
        <v>26</v>
      </c>
      <c r="B24" s="16" t="s">
        <v>125</v>
      </c>
      <c r="C24" s="28" t="s">
        <v>126</v>
      </c>
      <c r="D24" s="26">
        <v>429</v>
      </c>
      <c r="E24" s="24" t="s">
        <v>14</v>
      </c>
    </row>
    <row r="25" spans="1:5" s="25" customFormat="1" x14ac:dyDescent="0.25">
      <c r="A25" s="29" t="s">
        <v>26</v>
      </c>
      <c r="B25" s="16" t="s">
        <v>127</v>
      </c>
      <c r="C25" s="28" t="s">
        <v>45</v>
      </c>
      <c r="D25" s="26">
        <v>242</v>
      </c>
      <c r="E25" s="24" t="s">
        <v>16</v>
      </c>
    </row>
    <row r="26" spans="1:5" s="25" customFormat="1" x14ac:dyDescent="0.25">
      <c r="A26" s="29" t="s">
        <v>25</v>
      </c>
      <c r="B26" s="16" t="s">
        <v>210</v>
      </c>
      <c r="C26" s="28" t="s">
        <v>45</v>
      </c>
      <c r="D26" s="26">
        <v>399.3</v>
      </c>
      <c r="E26" s="24" t="s">
        <v>20</v>
      </c>
    </row>
    <row r="27" spans="1:5" s="25" customFormat="1" x14ac:dyDescent="0.25">
      <c r="A27" s="29" t="s">
        <v>25</v>
      </c>
      <c r="B27" s="16" t="s">
        <v>128</v>
      </c>
      <c r="C27" s="28" t="s">
        <v>47</v>
      </c>
      <c r="D27" s="26">
        <v>2983.86</v>
      </c>
      <c r="E27" s="24" t="s">
        <v>16</v>
      </c>
    </row>
    <row r="28" spans="1:5" s="25" customFormat="1" x14ac:dyDescent="0.25">
      <c r="A28" s="29" t="s">
        <v>25</v>
      </c>
      <c r="B28" s="16" t="s">
        <v>129</v>
      </c>
      <c r="C28" s="28" t="s">
        <v>47</v>
      </c>
      <c r="D28" s="26">
        <v>240.79</v>
      </c>
      <c r="E28" s="24" t="s">
        <v>20</v>
      </c>
    </row>
    <row r="29" spans="1:5" s="25" customFormat="1" x14ac:dyDescent="0.25">
      <c r="A29" s="29" t="s">
        <v>25</v>
      </c>
      <c r="B29" s="16" t="s">
        <v>129</v>
      </c>
      <c r="C29" s="28" t="s">
        <v>47</v>
      </c>
      <c r="D29" s="26">
        <v>94.99</v>
      </c>
      <c r="E29" s="24" t="s">
        <v>14</v>
      </c>
    </row>
    <row r="30" spans="1:5" s="25" customFormat="1" x14ac:dyDescent="0.25">
      <c r="A30" s="29" t="s">
        <v>26</v>
      </c>
      <c r="B30" s="16" t="s">
        <v>211</v>
      </c>
      <c r="C30" s="28" t="s">
        <v>130</v>
      </c>
      <c r="D30" s="26">
        <v>1815</v>
      </c>
      <c r="E30" s="24" t="s">
        <v>14</v>
      </c>
    </row>
    <row r="31" spans="1:5" s="25" customFormat="1" x14ac:dyDescent="0.25">
      <c r="A31" s="29" t="s">
        <v>26</v>
      </c>
      <c r="B31" s="16" t="s">
        <v>215</v>
      </c>
      <c r="C31" s="28" t="s">
        <v>131</v>
      </c>
      <c r="D31" s="26">
        <v>242</v>
      </c>
      <c r="E31" s="24" t="s">
        <v>14</v>
      </c>
    </row>
    <row r="32" spans="1:5" s="25" customFormat="1" ht="30" x14ac:dyDescent="0.25">
      <c r="A32" s="29" t="s">
        <v>26</v>
      </c>
      <c r="B32" s="16" t="s">
        <v>197</v>
      </c>
      <c r="C32" s="28" t="s">
        <v>198</v>
      </c>
      <c r="D32" s="26">
        <v>400</v>
      </c>
      <c r="E32" s="24" t="s">
        <v>14</v>
      </c>
    </row>
    <row r="33" spans="1:5" s="25" customFormat="1" x14ac:dyDescent="0.25">
      <c r="A33" s="29" t="s">
        <v>26</v>
      </c>
      <c r="B33" s="16" t="s">
        <v>212</v>
      </c>
      <c r="C33" s="27" t="s">
        <v>132</v>
      </c>
      <c r="D33" s="26">
        <v>2602.5</v>
      </c>
      <c r="E33" s="24" t="s">
        <v>20</v>
      </c>
    </row>
    <row r="34" spans="1:5" s="25" customFormat="1" ht="30" x14ac:dyDescent="0.25">
      <c r="A34" s="29" t="s">
        <v>26</v>
      </c>
      <c r="B34" s="16" t="s">
        <v>133</v>
      </c>
      <c r="C34" s="28" t="s">
        <v>134</v>
      </c>
      <c r="D34" s="26">
        <v>3025</v>
      </c>
      <c r="E34" s="24" t="s">
        <v>18</v>
      </c>
    </row>
    <row r="35" spans="1:5" s="25" customFormat="1" ht="45" x14ac:dyDescent="0.25">
      <c r="A35" s="29" t="s">
        <v>26</v>
      </c>
      <c r="B35" s="16" t="s">
        <v>135</v>
      </c>
      <c r="C35" s="28" t="s">
        <v>136</v>
      </c>
      <c r="D35" s="26">
        <v>5834.62</v>
      </c>
      <c r="E35" s="24" t="s">
        <v>14</v>
      </c>
    </row>
    <row r="36" spans="1:5" s="25" customFormat="1" ht="30" x14ac:dyDescent="0.25">
      <c r="A36" s="29" t="s">
        <v>26</v>
      </c>
      <c r="B36" s="16" t="s">
        <v>137</v>
      </c>
      <c r="C36" s="27" t="s">
        <v>138</v>
      </c>
      <c r="D36" s="26">
        <v>364.46</v>
      </c>
      <c r="E36" s="24" t="s">
        <v>14</v>
      </c>
    </row>
    <row r="37" spans="1:5" s="25" customFormat="1" ht="30" x14ac:dyDescent="0.25">
      <c r="A37" s="29" t="s">
        <v>25</v>
      </c>
      <c r="B37" s="16" t="s">
        <v>139</v>
      </c>
      <c r="C37" s="28" t="s">
        <v>140</v>
      </c>
      <c r="D37" s="26">
        <v>8572.85</v>
      </c>
      <c r="E37" s="24" t="s">
        <v>14</v>
      </c>
    </row>
    <row r="38" spans="1:5" s="25" customFormat="1" x14ac:dyDescent="0.25">
      <c r="A38" s="29" t="s">
        <v>25</v>
      </c>
      <c r="B38" s="16" t="s">
        <v>213</v>
      </c>
      <c r="C38" s="28" t="s">
        <v>141</v>
      </c>
      <c r="D38" s="26">
        <v>415.27</v>
      </c>
      <c r="E38" s="24" t="s">
        <v>19</v>
      </c>
    </row>
    <row r="39" spans="1:5" s="25" customFormat="1" ht="30" x14ac:dyDescent="0.25">
      <c r="A39" s="29" t="s">
        <v>26</v>
      </c>
      <c r="B39" s="16" t="s">
        <v>142</v>
      </c>
      <c r="C39" s="28" t="s">
        <v>143</v>
      </c>
      <c r="D39" s="26">
        <v>2100</v>
      </c>
      <c r="E39" s="24" t="s">
        <v>14</v>
      </c>
    </row>
    <row r="40" spans="1:5" s="25" customFormat="1" ht="15.95" customHeight="1" x14ac:dyDescent="0.25">
      <c r="A40" s="29" t="s">
        <v>25</v>
      </c>
      <c r="B40" s="16" t="s">
        <v>102</v>
      </c>
      <c r="C40" s="27" t="s">
        <v>206</v>
      </c>
      <c r="D40" s="26">
        <v>434.39</v>
      </c>
      <c r="E40" s="24" t="s">
        <v>14</v>
      </c>
    </row>
    <row r="41" spans="1:5" s="25" customFormat="1" x14ac:dyDescent="0.25">
      <c r="A41" s="29" t="s">
        <v>25</v>
      </c>
      <c r="B41" s="16" t="s">
        <v>144</v>
      </c>
      <c r="C41" s="28" t="s">
        <v>203</v>
      </c>
      <c r="D41" s="26">
        <v>70.56</v>
      </c>
      <c r="E41" s="24" t="s">
        <v>14</v>
      </c>
    </row>
    <row r="42" spans="1:5" s="25" customFormat="1" ht="30" x14ac:dyDescent="0.25">
      <c r="A42" s="29" t="s">
        <v>26</v>
      </c>
      <c r="B42" s="16" t="s">
        <v>145</v>
      </c>
      <c r="C42" s="28" t="s">
        <v>146</v>
      </c>
      <c r="D42" s="26">
        <v>644</v>
      </c>
      <c r="E42" s="24" t="s">
        <v>18</v>
      </c>
    </row>
    <row r="43" spans="1:5" s="25" customFormat="1" x14ac:dyDescent="0.25">
      <c r="A43" s="29" t="s">
        <v>26</v>
      </c>
      <c r="B43" s="16" t="s">
        <v>147</v>
      </c>
      <c r="C43" s="28" t="s">
        <v>148</v>
      </c>
      <c r="D43" s="26">
        <v>108.9</v>
      </c>
      <c r="E43" s="24" t="s">
        <v>14</v>
      </c>
    </row>
    <row r="44" spans="1:5" s="25" customFormat="1" x14ac:dyDescent="0.25">
      <c r="A44" s="29" t="s">
        <v>26</v>
      </c>
      <c r="B44" s="16" t="s">
        <v>149</v>
      </c>
      <c r="C44" s="27" t="s">
        <v>150</v>
      </c>
      <c r="D44" s="26">
        <v>216.59</v>
      </c>
      <c r="E44" s="24" t="s">
        <v>14</v>
      </c>
    </row>
    <row r="45" spans="1:5" s="25" customFormat="1" ht="30" x14ac:dyDescent="0.25">
      <c r="A45" s="29" t="s">
        <v>26</v>
      </c>
      <c r="B45" s="16" t="s">
        <v>105</v>
      </c>
      <c r="C45" s="28" t="s">
        <v>204</v>
      </c>
      <c r="D45" s="26">
        <v>2344.94</v>
      </c>
      <c r="E45" s="24" t="s">
        <v>14</v>
      </c>
    </row>
    <row r="46" spans="1:5" s="25" customFormat="1" x14ac:dyDescent="0.25">
      <c r="A46" s="29" t="s">
        <v>25</v>
      </c>
      <c r="B46" s="16" t="s">
        <v>151</v>
      </c>
      <c r="C46" s="28" t="s">
        <v>152</v>
      </c>
      <c r="D46" s="26">
        <v>336.36700000000002</v>
      </c>
      <c r="E46" s="24" t="s">
        <v>60</v>
      </c>
    </row>
    <row r="47" spans="1:5" s="25" customFormat="1" x14ac:dyDescent="0.25">
      <c r="A47" s="29" t="s">
        <v>26</v>
      </c>
      <c r="B47" s="16" t="s">
        <v>72</v>
      </c>
      <c r="C47" s="28" t="s">
        <v>153</v>
      </c>
      <c r="D47" s="26">
        <v>217.8</v>
      </c>
      <c r="E47" s="24" t="s">
        <v>19</v>
      </c>
    </row>
    <row r="48" spans="1:5" s="25" customFormat="1" x14ac:dyDescent="0.25">
      <c r="A48" s="29" t="s">
        <v>25</v>
      </c>
      <c r="B48" s="16" t="s">
        <v>154</v>
      </c>
      <c r="C48" s="28" t="s">
        <v>153</v>
      </c>
      <c r="D48" s="26">
        <v>92.4</v>
      </c>
      <c r="E48" s="24" t="s">
        <v>14</v>
      </c>
    </row>
    <row r="49" spans="1:5" s="25" customFormat="1" x14ac:dyDescent="0.25">
      <c r="A49" s="29" t="s">
        <v>26</v>
      </c>
      <c r="B49" s="16" t="s">
        <v>155</v>
      </c>
      <c r="C49" s="28" t="s">
        <v>156</v>
      </c>
      <c r="D49" s="26">
        <v>835</v>
      </c>
      <c r="E49" s="24" t="s">
        <v>14</v>
      </c>
    </row>
    <row r="50" spans="1:5" s="25" customFormat="1" x14ac:dyDescent="0.25">
      <c r="A50" s="29" t="s">
        <v>26</v>
      </c>
      <c r="B50" s="16" t="s">
        <v>157</v>
      </c>
      <c r="C50" s="28" t="s">
        <v>156</v>
      </c>
      <c r="D50" s="26">
        <v>96.8</v>
      </c>
      <c r="E50" s="24" t="s">
        <v>14</v>
      </c>
    </row>
    <row r="51" spans="1:5" s="25" customFormat="1" ht="30" x14ac:dyDescent="0.25">
      <c r="A51" s="29" t="s">
        <v>26</v>
      </c>
      <c r="B51" s="16" t="s">
        <v>105</v>
      </c>
      <c r="C51" s="27" t="s">
        <v>158</v>
      </c>
      <c r="D51" s="26">
        <v>2650</v>
      </c>
      <c r="E51" s="24" t="s">
        <v>14</v>
      </c>
    </row>
    <row r="52" spans="1:5" s="25" customFormat="1" x14ac:dyDescent="0.25">
      <c r="A52" s="29" t="s">
        <v>26</v>
      </c>
      <c r="B52" s="16" t="s">
        <v>159</v>
      </c>
      <c r="C52" s="28" t="s">
        <v>205</v>
      </c>
      <c r="D52" s="26">
        <v>484</v>
      </c>
      <c r="E52" s="24" t="s">
        <v>14</v>
      </c>
    </row>
    <row r="53" spans="1:5" s="25" customFormat="1" ht="30" x14ac:dyDescent="0.25">
      <c r="A53" s="29" t="s">
        <v>26</v>
      </c>
      <c r="B53" s="16" t="s">
        <v>160</v>
      </c>
      <c r="C53" s="28" t="s">
        <v>161</v>
      </c>
      <c r="D53" s="26">
        <v>248</v>
      </c>
      <c r="E53" s="24" t="s">
        <v>14</v>
      </c>
    </row>
    <row r="54" spans="1:5" s="25" customFormat="1" x14ac:dyDescent="0.25">
      <c r="A54" s="29" t="s">
        <v>26</v>
      </c>
      <c r="B54" s="16" t="s">
        <v>162</v>
      </c>
      <c r="C54" s="28" t="s">
        <v>4</v>
      </c>
      <c r="D54" s="26">
        <v>12709</v>
      </c>
      <c r="E54" s="24" t="s">
        <v>16</v>
      </c>
    </row>
    <row r="55" spans="1:5" s="25" customFormat="1" ht="30" x14ac:dyDescent="0.25">
      <c r="A55" s="29" t="s">
        <v>26</v>
      </c>
      <c r="B55" s="16" t="s">
        <v>163</v>
      </c>
      <c r="C55" s="28" t="s">
        <v>164</v>
      </c>
      <c r="D55" s="26">
        <v>17680.3</v>
      </c>
      <c r="E55" s="24" t="s">
        <v>14</v>
      </c>
    </row>
    <row r="56" spans="1:5" s="25" customFormat="1" x14ac:dyDescent="0.25">
      <c r="A56" s="29" t="s">
        <v>26</v>
      </c>
      <c r="B56" s="16" t="s">
        <v>165</v>
      </c>
      <c r="C56" s="28" t="s">
        <v>6</v>
      </c>
      <c r="D56" s="26">
        <v>589.21</v>
      </c>
      <c r="E56" s="24" t="s">
        <v>14</v>
      </c>
    </row>
    <row r="57" spans="1:5" s="25" customFormat="1" ht="30" x14ac:dyDescent="0.25">
      <c r="A57" s="29" t="s">
        <v>26</v>
      </c>
      <c r="B57" s="16" t="s">
        <v>166</v>
      </c>
      <c r="C57" s="28" t="s">
        <v>167</v>
      </c>
      <c r="D57" s="26">
        <v>605</v>
      </c>
      <c r="E57" s="24" t="s">
        <v>14</v>
      </c>
    </row>
    <row r="58" spans="1:5" s="25" customFormat="1" ht="30" x14ac:dyDescent="0.25">
      <c r="A58" s="29" t="s">
        <v>26</v>
      </c>
      <c r="B58" s="16" t="s">
        <v>175</v>
      </c>
      <c r="C58" s="27" t="s">
        <v>10</v>
      </c>
      <c r="D58" s="26">
        <v>145.19999999999999</v>
      </c>
      <c r="E58" s="24" t="s">
        <v>14</v>
      </c>
    </row>
    <row r="59" spans="1:5" s="25" customFormat="1" ht="30" x14ac:dyDescent="0.25">
      <c r="A59" s="29" t="s">
        <v>26</v>
      </c>
      <c r="B59" s="16" t="s">
        <v>168</v>
      </c>
      <c r="C59" s="27" t="s">
        <v>169</v>
      </c>
      <c r="D59" s="26">
        <v>14507</v>
      </c>
      <c r="E59" s="24" t="s">
        <v>14</v>
      </c>
    </row>
    <row r="60" spans="1:5" s="25" customFormat="1" ht="30" x14ac:dyDescent="0.25">
      <c r="A60" s="29" t="s">
        <v>26</v>
      </c>
      <c r="B60" s="16" t="s">
        <v>105</v>
      </c>
      <c r="C60" s="28" t="s">
        <v>170</v>
      </c>
      <c r="D60" s="26">
        <v>1965</v>
      </c>
      <c r="E60" s="24" t="s">
        <v>14</v>
      </c>
    </row>
    <row r="61" spans="1:5" s="25" customFormat="1" x14ac:dyDescent="0.25">
      <c r="A61" s="29" t="s">
        <v>25</v>
      </c>
      <c r="B61" s="16" t="s">
        <v>171</v>
      </c>
      <c r="C61" s="27" t="s">
        <v>172</v>
      </c>
      <c r="D61" s="26">
        <v>235.95</v>
      </c>
      <c r="E61" s="24" t="s">
        <v>14</v>
      </c>
    </row>
    <row r="62" spans="1:5" s="25" customFormat="1" x14ac:dyDescent="0.25">
      <c r="A62" s="29" t="s">
        <v>26</v>
      </c>
      <c r="B62" s="16" t="s">
        <v>173</v>
      </c>
      <c r="C62" s="27" t="s">
        <v>174</v>
      </c>
      <c r="D62" s="26">
        <v>435.6</v>
      </c>
      <c r="E62" s="24" t="s">
        <v>14</v>
      </c>
    </row>
    <row r="63" spans="1:5" s="25" customFormat="1" ht="30" x14ac:dyDescent="0.25">
      <c r="A63" s="29" t="s">
        <v>26</v>
      </c>
      <c r="B63" s="16" t="s">
        <v>175</v>
      </c>
      <c r="C63" s="27" t="s">
        <v>49</v>
      </c>
      <c r="D63" s="26">
        <v>145.19999999999999</v>
      </c>
      <c r="E63" s="24" t="s">
        <v>14</v>
      </c>
    </row>
    <row r="64" spans="1:5" s="25" customFormat="1" x14ac:dyDescent="0.25">
      <c r="A64" s="29" t="s">
        <v>26</v>
      </c>
      <c r="B64" s="16" t="s">
        <v>176</v>
      </c>
      <c r="C64" s="27" t="s">
        <v>177</v>
      </c>
      <c r="D64" s="26">
        <v>1038.24</v>
      </c>
      <c r="E64" s="24" t="s">
        <v>15</v>
      </c>
    </row>
    <row r="65" spans="1:5" s="25" customFormat="1" ht="30" x14ac:dyDescent="0.25">
      <c r="A65" s="29" t="s">
        <v>26</v>
      </c>
      <c r="B65" s="16" t="s">
        <v>178</v>
      </c>
      <c r="C65" s="27" t="s">
        <v>177</v>
      </c>
      <c r="D65" s="26">
        <v>378.7</v>
      </c>
      <c r="E65" s="24" t="s">
        <v>58</v>
      </c>
    </row>
    <row r="66" spans="1:5" s="25" customFormat="1" x14ac:dyDescent="0.25">
      <c r="A66" s="29" t="s">
        <v>26</v>
      </c>
      <c r="B66" s="16" t="s">
        <v>214</v>
      </c>
      <c r="C66" s="28" t="s">
        <v>179</v>
      </c>
      <c r="D66" s="26">
        <v>145.19999999999999</v>
      </c>
      <c r="E66" s="24" t="s">
        <v>14</v>
      </c>
    </row>
    <row r="67" spans="1:5" s="25" customFormat="1" x14ac:dyDescent="0.25">
      <c r="A67" s="29" t="s">
        <v>26</v>
      </c>
      <c r="B67" s="16" t="s">
        <v>180</v>
      </c>
      <c r="C67" s="28" t="s">
        <v>181</v>
      </c>
      <c r="D67" s="26">
        <v>3420.73</v>
      </c>
      <c r="E67" s="24" t="s">
        <v>16</v>
      </c>
    </row>
    <row r="68" spans="1:5" s="25" customFormat="1" x14ac:dyDescent="0.25">
      <c r="A68" s="29" t="s">
        <v>26</v>
      </c>
      <c r="B68" s="16" t="s">
        <v>182</v>
      </c>
      <c r="C68" s="27" t="s">
        <v>181</v>
      </c>
      <c r="D68" s="26">
        <v>871.2</v>
      </c>
      <c r="E68" s="24" t="s">
        <v>14</v>
      </c>
    </row>
    <row r="69" spans="1:5" s="25" customFormat="1" x14ac:dyDescent="0.25">
      <c r="A69" s="29" t="s">
        <v>26</v>
      </c>
      <c r="B69" s="16" t="s">
        <v>183</v>
      </c>
      <c r="C69" s="28" t="s">
        <v>184</v>
      </c>
      <c r="D69" s="26">
        <v>204</v>
      </c>
      <c r="E69" s="24" t="s">
        <v>14</v>
      </c>
    </row>
    <row r="70" spans="1:5" s="25" customFormat="1" x14ac:dyDescent="0.25">
      <c r="A70" s="29" t="s">
        <v>25</v>
      </c>
      <c r="B70" s="16" t="s">
        <v>218</v>
      </c>
      <c r="C70" s="27" t="s">
        <v>185</v>
      </c>
      <c r="D70" s="26">
        <v>55.66</v>
      </c>
      <c r="E70" s="24" t="s">
        <v>186</v>
      </c>
    </row>
    <row r="71" spans="1:5" s="25" customFormat="1" ht="30" x14ac:dyDescent="0.25">
      <c r="A71" s="29" t="s">
        <v>26</v>
      </c>
      <c r="B71" s="16" t="s">
        <v>187</v>
      </c>
      <c r="C71" s="27" t="s">
        <v>188</v>
      </c>
      <c r="D71" s="26">
        <v>871.2</v>
      </c>
      <c r="E71" s="24" t="s">
        <v>18</v>
      </c>
    </row>
    <row r="72" spans="1:5" s="25" customFormat="1" x14ac:dyDescent="0.25">
      <c r="A72" s="29" t="s">
        <v>26</v>
      </c>
      <c r="B72" s="16" t="s">
        <v>199</v>
      </c>
      <c r="C72" s="28" t="s">
        <v>200</v>
      </c>
      <c r="D72" s="26">
        <v>139.15</v>
      </c>
      <c r="E72" s="24" t="s">
        <v>14</v>
      </c>
    </row>
    <row r="73" spans="1:5" s="25" customFormat="1" ht="30" x14ac:dyDescent="0.25">
      <c r="A73" s="29" t="s">
        <v>26</v>
      </c>
      <c r="B73" s="16" t="s">
        <v>189</v>
      </c>
      <c r="C73" s="28" t="s">
        <v>190</v>
      </c>
      <c r="D73" s="26">
        <v>848.39</v>
      </c>
      <c r="E73" s="24" t="s">
        <v>14</v>
      </c>
    </row>
    <row r="74" spans="1:5" s="25" customFormat="1" x14ac:dyDescent="0.25">
      <c r="A74" s="29" t="s">
        <v>26</v>
      </c>
      <c r="B74" s="16" t="s">
        <v>191</v>
      </c>
      <c r="C74" s="27" t="s">
        <v>192</v>
      </c>
      <c r="D74" s="26">
        <v>4199</v>
      </c>
      <c r="E74" s="24" t="s">
        <v>193</v>
      </c>
    </row>
    <row r="75" spans="1:5" s="25" customFormat="1" x14ac:dyDescent="0.25">
      <c r="A75" s="29" t="s">
        <v>26</v>
      </c>
      <c r="B75" s="16" t="s">
        <v>194</v>
      </c>
      <c r="C75" s="27" t="s">
        <v>195</v>
      </c>
      <c r="D75" s="26">
        <v>665.38</v>
      </c>
      <c r="E75" s="24" t="s">
        <v>16</v>
      </c>
    </row>
    <row r="76" spans="1:5" s="25" customFormat="1" x14ac:dyDescent="0.25">
      <c r="A76" s="29" t="s">
        <v>26</v>
      </c>
      <c r="B76" s="16" t="s">
        <v>196</v>
      </c>
      <c r="C76" s="28" t="s">
        <v>12</v>
      </c>
      <c r="D76" s="26">
        <v>261.63</v>
      </c>
      <c r="E76" s="24" t="s">
        <v>58</v>
      </c>
    </row>
    <row r="77" spans="1:5" s="25" customFormat="1" ht="30" x14ac:dyDescent="0.25">
      <c r="A77" s="29" t="s">
        <v>26</v>
      </c>
      <c r="B77" s="16" t="s">
        <v>197</v>
      </c>
      <c r="C77" s="28" t="s">
        <v>201</v>
      </c>
      <c r="D77" s="26">
        <v>934.22</v>
      </c>
      <c r="E77" s="24" t="s">
        <v>14</v>
      </c>
    </row>
    <row r="78" spans="1:5" s="25" customFormat="1" ht="30" x14ac:dyDescent="0.25">
      <c r="A78" s="29" t="s">
        <v>26</v>
      </c>
      <c r="B78" s="16" t="s">
        <v>197</v>
      </c>
      <c r="C78" s="28" t="s">
        <v>202</v>
      </c>
      <c r="D78" s="26">
        <v>398.77</v>
      </c>
      <c r="E78" s="24" t="s">
        <v>14</v>
      </c>
    </row>
  </sheetData>
  <mergeCells count="1">
    <mergeCell ref="A2:E2"/>
  </mergeCells>
  <pageMargins left="0.70866141732283472" right="0.70866141732283472" top="0.74803149606299213" bottom="0.74803149606299213" header="0.31496062992125984" footer="0.31496062992125984"/>
  <pageSetup paperSize="9" scale="87" fitToHeight="10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6"/>
  <sheetViews>
    <sheetView zoomScaleNormal="100" zoomScaleSheetLayoutView="100" workbookViewId="0">
      <selection activeCell="A5" sqref="A5:XFD10"/>
    </sheetView>
  </sheetViews>
  <sheetFormatPr baseColWidth="10" defaultRowHeight="15" x14ac:dyDescent="0.25"/>
  <cols>
    <col min="1" max="1" width="11.42578125" style="6"/>
    <col min="2" max="2" width="62" style="7" customWidth="1"/>
    <col min="3" max="3" width="51.85546875" style="6" bestFit="1" customWidth="1"/>
    <col min="4" max="4" width="12.85546875" style="23" customWidth="1"/>
    <col min="5" max="5" width="12.85546875" style="11" customWidth="1"/>
    <col min="6" max="16384" width="11.42578125" style="6"/>
  </cols>
  <sheetData>
    <row r="1" spans="1:5" s="1" customFormat="1" ht="102.75" customHeight="1" x14ac:dyDescent="0.2">
      <c r="A1" s="2"/>
      <c r="B1" s="3"/>
      <c r="C1" s="4"/>
      <c r="D1" s="21"/>
      <c r="E1" s="10"/>
    </row>
    <row r="2" spans="1:5" s="1" customFormat="1" ht="44.25" customHeight="1" x14ac:dyDescent="0.2">
      <c r="A2" s="33" t="s">
        <v>219</v>
      </c>
      <c r="B2" s="34"/>
      <c r="C2" s="34"/>
      <c r="D2" s="34"/>
      <c r="E2" s="35"/>
    </row>
    <row r="3" spans="1:5" s="8" customFormat="1" ht="51" x14ac:dyDescent="0.2">
      <c r="A3" s="5" t="s">
        <v>0</v>
      </c>
      <c r="B3" s="5" t="s">
        <v>1</v>
      </c>
      <c r="C3" s="5" t="s">
        <v>2</v>
      </c>
      <c r="D3" s="22" t="s">
        <v>3</v>
      </c>
      <c r="E3" s="5" t="s">
        <v>13</v>
      </c>
    </row>
    <row r="4" spans="1:5" s="25" customFormat="1" x14ac:dyDescent="0.25">
      <c r="A4" s="29" t="s">
        <v>25</v>
      </c>
      <c r="B4" s="28" t="s">
        <v>255</v>
      </c>
      <c r="C4" s="28" t="s">
        <v>220</v>
      </c>
      <c r="D4" s="32">
        <v>718.99</v>
      </c>
      <c r="E4" s="30" t="s">
        <v>14</v>
      </c>
    </row>
    <row r="5" spans="1:5" s="25" customFormat="1" ht="15.95" customHeight="1" x14ac:dyDescent="0.25">
      <c r="A5" s="29" t="s">
        <v>26</v>
      </c>
      <c r="B5" s="28" t="s">
        <v>235</v>
      </c>
      <c r="C5" s="28" t="s">
        <v>119</v>
      </c>
      <c r="D5" s="32">
        <v>677.6</v>
      </c>
      <c r="E5" s="30" t="s">
        <v>230</v>
      </c>
    </row>
    <row r="6" spans="1:5" s="25" customFormat="1" x14ac:dyDescent="0.25">
      <c r="A6" s="29" t="s">
        <v>26</v>
      </c>
      <c r="B6" s="28" t="s">
        <v>236</v>
      </c>
      <c r="C6" s="28" t="s">
        <v>246</v>
      </c>
      <c r="D6" s="32">
        <v>116</v>
      </c>
      <c r="E6" s="30" t="s">
        <v>231</v>
      </c>
    </row>
    <row r="7" spans="1:5" s="25" customFormat="1" ht="15.95" customHeight="1" x14ac:dyDescent="0.25">
      <c r="A7" s="29" t="s">
        <v>26</v>
      </c>
      <c r="B7" s="28" t="s">
        <v>226</v>
      </c>
      <c r="C7" s="28" t="s">
        <v>123</v>
      </c>
      <c r="D7" s="32">
        <v>160</v>
      </c>
      <c r="E7" s="30" t="s">
        <v>14</v>
      </c>
    </row>
    <row r="8" spans="1:5" s="25" customFormat="1" x14ac:dyDescent="0.25">
      <c r="A8" s="29" t="s">
        <v>26</v>
      </c>
      <c r="B8" s="28" t="s">
        <v>227</v>
      </c>
      <c r="C8" s="28" t="s">
        <v>221</v>
      </c>
      <c r="D8" s="32">
        <v>210</v>
      </c>
      <c r="E8" s="30" t="s">
        <v>230</v>
      </c>
    </row>
    <row r="9" spans="1:5" s="25" customFormat="1" x14ac:dyDescent="0.25">
      <c r="A9" s="29" t="s">
        <v>26</v>
      </c>
      <c r="B9" s="28" t="s">
        <v>252</v>
      </c>
      <c r="C9" s="28" t="s">
        <v>221</v>
      </c>
      <c r="D9" s="32">
        <v>74.08</v>
      </c>
      <c r="E9" s="30" t="s">
        <v>14</v>
      </c>
    </row>
    <row r="10" spans="1:5" s="25" customFormat="1" ht="15.95" customHeight="1" x14ac:dyDescent="0.25">
      <c r="A10" s="29" t="s">
        <v>26</v>
      </c>
      <c r="B10" s="28" t="s">
        <v>238</v>
      </c>
      <c r="C10" s="28" t="s">
        <v>45</v>
      </c>
      <c r="D10" s="32">
        <v>471.9</v>
      </c>
      <c r="E10" s="30" t="s">
        <v>230</v>
      </c>
    </row>
    <row r="11" spans="1:5" s="25" customFormat="1" x14ac:dyDescent="0.25">
      <c r="A11" s="29" t="s">
        <v>26</v>
      </c>
      <c r="B11" s="28" t="s">
        <v>239</v>
      </c>
      <c r="C11" s="28" t="s">
        <v>47</v>
      </c>
      <c r="D11" s="32">
        <v>144.22999999999999</v>
      </c>
      <c r="E11" s="30" t="s">
        <v>230</v>
      </c>
    </row>
    <row r="12" spans="1:5" s="25" customFormat="1" x14ac:dyDescent="0.25">
      <c r="A12" s="29" t="s">
        <v>26</v>
      </c>
      <c r="B12" s="28" t="s">
        <v>247</v>
      </c>
      <c r="C12" s="28" t="s">
        <v>244</v>
      </c>
      <c r="D12" s="32">
        <v>876.91</v>
      </c>
      <c r="E12" s="30" t="s">
        <v>60</v>
      </c>
    </row>
    <row r="13" spans="1:5" s="25" customFormat="1" ht="15.95" customHeight="1" x14ac:dyDescent="0.25">
      <c r="A13" s="29" t="s">
        <v>26</v>
      </c>
      <c r="B13" s="28" t="s">
        <v>248</v>
      </c>
      <c r="C13" s="28" t="s">
        <v>244</v>
      </c>
      <c r="D13" s="32">
        <v>1420.67</v>
      </c>
      <c r="E13" s="30" t="s">
        <v>15</v>
      </c>
    </row>
    <row r="14" spans="1:5" s="25" customFormat="1" ht="30" x14ac:dyDescent="0.25">
      <c r="A14" s="29" t="s">
        <v>25</v>
      </c>
      <c r="B14" s="31" t="s">
        <v>256</v>
      </c>
      <c r="C14" s="28" t="s">
        <v>140</v>
      </c>
      <c r="D14" s="32">
        <v>1943.87</v>
      </c>
      <c r="E14" s="30" t="s">
        <v>14</v>
      </c>
    </row>
    <row r="15" spans="1:5" s="25" customFormat="1" ht="15.95" customHeight="1" x14ac:dyDescent="0.25">
      <c r="A15" s="29" t="s">
        <v>26</v>
      </c>
      <c r="B15" s="28" t="s">
        <v>228</v>
      </c>
      <c r="C15" s="28" t="s">
        <v>222</v>
      </c>
      <c r="D15" s="32">
        <v>45</v>
      </c>
      <c r="E15" s="30" t="s">
        <v>14</v>
      </c>
    </row>
    <row r="16" spans="1:5" s="25" customFormat="1" x14ac:dyDescent="0.25">
      <c r="A16" s="29" t="s">
        <v>26</v>
      </c>
      <c r="B16" s="28" t="s">
        <v>240</v>
      </c>
      <c r="C16" s="28" t="s">
        <v>249</v>
      </c>
      <c r="D16" s="32">
        <v>420</v>
      </c>
      <c r="E16" s="30" t="s">
        <v>232</v>
      </c>
    </row>
    <row r="17" spans="1:5" s="25" customFormat="1" x14ac:dyDescent="0.25">
      <c r="A17" s="29" t="s">
        <v>26</v>
      </c>
      <c r="B17" s="28" t="s">
        <v>258</v>
      </c>
      <c r="C17" s="28" t="s">
        <v>251</v>
      </c>
      <c r="D17" s="32">
        <v>387.2</v>
      </c>
      <c r="E17" s="30" t="s">
        <v>14</v>
      </c>
    </row>
    <row r="18" spans="1:5" s="25" customFormat="1" x14ac:dyDescent="0.25">
      <c r="A18" s="29" t="s">
        <v>26</v>
      </c>
      <c r="B18" s="28" t="s">
        <v>253</v>
      </c>
      <c r="C18" s="28" t="s">
        <v>156</v>
      </c>
      <c r="D18" s="32">
        <v>84.7</v>
      </c>
      <c r="E18" s="24" t="s">
        <v>14</v>
      </c>
    </row>
    <row r="19" spans="1:5" s="25" customFormat="1" x14ac:dyDescent="0.25">
      <c r="A19" s="29" t="s">
        <v>25</v>
      </c>
      <c r="B19" s="28" t="s">
        <v>254</v>
      </c>
      <c r="C19" s="28" t="s">
        <v>250</v>
      </c>
      <c r="D19" s="32">
        <v>55.9</v>
      </c>
      <c r="E19" s="30" t="s">
        <v>14</v>
      </c>
    </row>
    <row r="20" spans="1:5" s="25" customFormat="1" x14ac:dyDescent="0.25">
      <c r="A20" s="29" t="s">
        <v>26</v>
      </c>
      <c r="B20" s="28" t="s">
        <v>241</v>
      </c>
      <c r="C20" s="28" t="s">
        <v>223</v>
      </c>
      <c r="D20" s="32">
        <v>387.2</v>
      </c>
      <c r="E20" s="30" t="s">
        <v>233</v>
      </c>
    </row>
    <row r="21" spans="1:5" s="25" customFormat="1" ht="30" x14ac:dyDescent="0.25">
      <c r="A21" s="29" t="s">
        <v>26</v>
      </c>
      <c r="B21" s="31" t="s">
        <v>257</v>
      </c>
      <c r="C21" s="27" t="s">
        <v>169</v>
      </c>
      <c r="D21" s="32">
        <v>426.34</v>
      </c>
      <c r="E21" s="24" t="s">
        <v>14</v>
      </c>
    </row>
    <row r="22" spans="1:5" s="25" customFormat="1" x14ac:dyDescent="0.25">
      <c r="A22" s="29" t="s">
        <v>26</v>
      </c>
      <c r="B22" s="28" t="s">
        <v>259</v>
      </c>
      <c r="C22" s="28" t="s">
        <v>224</v>
      </c>
      <c r="D22" s="32">
        <v>272</v>
      </c>
      <c r="E22" s="30" t="s">
        <v>14</v>
      </c>
    </row>
    <row r="23" spans="1:5" s="25" customFormat="1" x14ac:dyDescent="0.25">
      <c r="A23" s="29" t="s">
        <v>26</v>
      </c>
      <c r="B23" s="28" t="s">
        <v>229</v>
      </c>
      <c r="C23" s="28" t="s">
        <v>225</v>
      </c>
      <c r="D23" s="32">
        <v>30</v>
      </c>
      <c r="E23" s="30" t="s">
        <v>14</v>
      </c>
    </row>
    <row r="24" spans="1:5" s="25" customFormat="1" ht="30" x14ac:dyDescent="0.25">
      <c r="A24" s="29" t="s">
        <v>26</v>
      </c>
      <c r="B24" s="31" t="s">
        <v>237</v>
      </c>
      <c r="C24" s="28" t="s">
        <v>245</v>
      </c>
      <c r="D24" s="32">
        <v>420</v>
      </c>
      <c r="E24" s="30" t="s">
        <v>233</v>
      </c>
    </row>
    <row r="25" spans="1:5" s="25" customFormat="1" x14ac:dyDescent="0.25">
      <c r="A25" s="29" t="s">
        <v>26</v>
      </c>
      <c r="B25" s="28" t="s">
        <v>242</v>
      </c>
      <c r="C25" s="28" t="s">
        <v>195</v>
      </c>
      <c r="D25" s="32">
        <v>1338.94</v>
      </c>
      <c r="E25" s="30" t="s">
        <v>234</v>
      </c>
    </row>
    <row r="26" spans="1:5" s="25" customFormat="1" x14ac:dyDescent="0.25">
      <c r="A26" s="29" t="s">
        <v>26</v>
      </c>
      <c r="B26" s="28" t="s">
        <v>243</v>
      </c>
      <c r="C26" s="28" t="s">
        <v>195</v>
      </c>
      <c r="D26" s="32">
        <v>956.38</v>
      </c>
      <c r="E26" s="30" t="s">
        <v>60</v>
      </c>
    </row>
  </sheetData>
  <mergeCells count="1">
    <mergeCell ref="A2:E2"/>
  </mergeCells>
  <pageMargins left="0.70866141732283472" right="0.70866141732283472" top="0.41" bottom="0.74803149606299213" header="0.31496062992125984" footer="0.31496062992125984"/>
  <pageSetup paperSize="9" scale="86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0"/>
  <sheetViews>
    <sheetView tabSelected="1" view="pageBreakPreview" topLeftCell="A52" zoomScaleNormal="100" zoomScaleSheetLayoutView="100" workbookViewId="0">
      <selection activeCell="B59" sqref="B59"/>
    </sheetView>
  </sheetViews>
  <sheetFormatPr baseColWidth="10" defaultRowHeight="15" x14ac:dyDescent="0.25"/>
  <cols>
    <col min="1" max="1" width="11.42578125" style="6"/>
    <col min="2" max="2" width="62" style="7" customWidth="1"/>
    <col min="3" max="3" width="51.85546875" style="6" bestFit="1" customWidth="1"/>
    <col min="4" max="4" width="12.85546875" style="23" customWidth="1"/>
    <col min="5" max="5" width="12.85546875" style="11" customWidth="1"/>
    <col min="6" max="16384" width="11.42578125" style="6"/>
  </cols>
  <sheetData>
    <row r="1" spans="1:5" s="1" customFormat="1" ht="102.75" customHeight="1" x14ac:dyDescent="0.2">
      <c r="A1" s="2"/>
      <c r="B1" s="3"/>
      <c r="C1" s="4"/>
      <c r="D1" s="21"/>
      <c r="E1" s="10"/>
    </row>
    <row r="2" spans="1:5" s="1" customFormat="1" ht="44.25" customHeight="1" x14ac:dyDescent="0.2">
      <c r="A2" s="33" t="s">
        <v>260</v>
      </c>
      <c r="B2" s="34"/>
      <c r="C2" s="34"/>
      <c r="D2" s="34"/>
      <c r="E2" s="35"/>
    </row>
    <row r="3" spans="1:5" s="8" customFormat="1" ht="51" x14ac:dyDescent="0.2">
      <c r="A3" s="5" t="s">
        <v>0</v>
      </c>
      <c r="B3" s="5" t="s">
        <v>1</v>
      </c>
      <c r="C3" s="5" t="s">
        <v>2</v>
      </c>
      <c r="D3" s="22" t="s">
        <v>3</v>
      </c>
      <c r="E3" s="5" t="s">
        <v>13</v>
      </c>
    </row>
    <row r="4" spans="1:5" s="25" customFormat="1" ht="15.95" customHeight="1" x14ac:dyDescent="0.25">
      <c r="A4" s="29" t="s">
        <v>26</v>
      </c>
      <c r="B4" s="28" t="s">
        <v>321</v>
      </c>
      <c r="C4" s="28" t="s">
        <v>95</v>
      </c>
      <c r="D4" s="32">
        <v>235.47</v>
      </c>
      <c r="E4" s="30" t="s">
        <v>14</v>
      </c>
    </row>
    <row r="5" spans="1:5" s="25" customFormat="1" x14ac:dyDescent="0.25">
      <c r="A5" s="29" t="s">
        <v>26</v>
      </c>
      <c r="B5" s="28" t="s">
        <v>321</v>
      </c>
      <c r="C5" s="28" t="s">
        <v>95</v>
      </c>
      <c r="D5" s="32">
        <v>175.45</v>
      </c>
      <c r="E5" s="30" t="s">
        <v>14</v>
      </c>
    </row>
    <row r="6" spans="1:5" s="25" customFormat="1" ht="15.95" customHeight="1" x14ac:dyDescent="0.25">
      <c r="A6" s="29" t="s">
        <v>26</v>
      </c>
      <c r="B6" s="28" t="s">
        <v>290</v>
      </c>
      <c r="C6" s="28" t="s">
        <v>63</v>
      </c>
      <c r="D6" s="32">
        <v>72.599999999999994</v>
      </c>
      <c r="E6" s="30" t="s">
        <v>14</v>
      </c>
    </row>
    <row r="7" spans="1:5" s="25" customFormat="1" x14ac:dyDescent="0.25">
      <c r="A7" s="29" t="s">
        <v>26</v>
      </c>
      <c r="B7" s="28" t="s">
        <v>286</v>
      </c>
      <c r="C7" s="28" t="s">
        <v>287</v>
      </c>
      <c r="D7" s="32">
        <v>229.35</v>
      </c>
      <c r="E7" s="30" t="s">
        <v>14</v>
      </c>
    </row>
    <row r="8" spans="1:5" s="25" customFormat="1" x14ac:dyDescent="0.25">
      <c r="A8" s="29" t="s">
        <v>25</v>
      </c>
      <c r="B8" s="28" t="s">
        <v>266</v>
      </c>
      <c r="C8" s="28" t="s">
        <v>267</v>
      </c>
      <c r="D8" s="32">
        <v>103.8</v>
      </c>
      <c r="E8" s="30" t="s">
        <v>61</v>
      </c>
    </row>
    <row r="9" spans="1:5" s="25" customFormat="1" ht="15.95" customHeight="1" x14ac:dyDescent="0.25">
      <c r="A9" s="29" t="s">
        <v>25</v>
      </c>
      <c r="B9" s="28" t="s">
        <v>340</v>
      </c>
      <c r="C9" s="28" t="s">
        <v>267</v>
      </c>
      <c r="D9" s="32">
        <v>116.9</v>
      </c>
      <c r="E9" s="30" t="s">
        <v>230</v>
      </c>
    </row>
    <row r="10" spans="1:5" s="25" customFormat="1" ht="15.95" customHeight="1" x14ac:dyDescent="0.25">
      <c r="A10" s="29" t="s">
        <v>25</v>
      </c>
      <c r="B10" s="28" t="s">
        <v>303</v>
      </c>
      <c r="C10" s="28" t="s">
        <v>267</v>
      </c>
      <c r="D10" s="32">
        <f>8.49*5</f>
        <v>42.45</v>
      </c>
      <c r="E10" s="30" t="s">
        <v>304</v>
      </c>
    </row>
    <row r="11" spans="1:5" s="25" customFormat="1" x14ac:dyDescent="0.25">
      <c r="A11" s="29" t="s">
        <v>26</v>
      </c>
      <c r="B11" s="28" t="s">
        <v>275</v>
      </c>
      <c r="C11" s="28" t="s">
        <v>276</v>
      </c>
      <c r="D11" s="32">
        <v>460</v>
      </c>
      <c r="E11" s="30" t="s">
        <v>15</v>
      </c>
    </row>
    <row r="12" spans="1:5" s="25" customFormat="1" ht="15.95" customHeight="1" x14ac:dyDescent="0.25">
      <c r="A12" s="29" t="s">
        <v>26</v>
      </c>
      <c r="B12" s="28" t="s">
        <v>298</v>
      </c>
      <c r="C12" s="28" t="s">
        <v>299</v>
      </c>
      <c r="D12" s="32">
        <v>131</v>
      </c>
      <c r="E12" s="30" t="s">
        <v>14</v>
      </c>
    </row>
    <row r="13" spans="1:5" s="25" customFormat="1" x14ac:dyDescent="0.25">
      <c r="A13" s="29" t="s">
        <v>26</v>
      </c>
      <c r="B13" s="28" t="s">
        <v>341</v>
      </c>
      <c r="C13" s="28" t="s">
        <v>306</v>
      </c>
      <c r="D13" s="32">
        <v>2683.78</v>
      </c>
      <c r="E13" s="30" t="s">
        <v>60</v>
      </c>
    </row>
    <row r="14" spans="1:5" s="25" customFormat="1" x14ac:dyDescent="0.25">
      <c r="A14" s="29" t="s">
        <v>26</v>
      </c>
      <c r="B14" s="28" t="s">
        <v>342</v>
      </c>
      <c r="C14" s="28" t="s">
        <v>306</v>
      </c>
      <c r="D14" s="32">
        <v>1197.7</v>
      </c>
      <c r="E14" s="30" t="s">
        <v>60</v>
      </c>
    </row>
    <row r="15" spans="1:5" s="25" customFormat="1" ht="15.95" customHeight="1" x14ac:dyDescent="0.25">
      <c r="A15" s="29" t="s">
        <v>26</v>
      </c>
      <c r="B15" s="28" t="s">
        <v>343</v>
      </c>
      <c r="C15" s="28" t="s">
        <v>306</v>
      </c>
      <c r="D15" s="32">
        <v>665.5</v>
      </c>
      <c r="E15" s="30" t="s">
        <v>60</v>
      </c>
    </row>
    <row r="16" spans="1:5" s="25" customFormat="1" ht="15.95" customHeight="1" x14ac:dyDescent="0.25">
      <c r="A16" s="29" t="s">
        <v>25</v>
      </c>
      <c r="B16" s="28" t="s">
        <v>344</v>
      </c>
      <c r="C16" s="28" t="s">
        <v>326</v>
      </c>
      <c r="D16" s="32">
        <v>300</v>
      </c>
      <c r="E16" s="30" t="s">
        <v>58</v>
      </c>
    </row>
    <row r="17" spans="1:5" s="25" customFormat="1" x14ac:dyDescent="0.25">
      <c r="A17" s="29" t="s">
        <v>26</v>
      </c>
      <c r="B17" s="28" t="s">
        <v>274</v>
      </c>
      <c r="C17" s="28" t="s">
        <v>123</v>
      </c>
      <c r="D17" s="32">
        <v>850</v>
      </c>
      <c r="E17" s="30" t="s">
        <v>14</v>
      </c>
    </row>
    <row r="18" spans="1:5" s="25" customFormat="1" ht="15.95" customHeight="1" x14ac:dyDescent="0.25">
      <c r="A18" s="29" t="s">
        <v>26</v>
      </c>
      <c r="B18" s="28" t="s">
        <v>284</v>
      </c>
      <c r="C18" s="28" t="s">
        <v>285</v>
      </c>
      <c r="D18" s="32">
        <v>840</v>
      </c>
      <c r="E18" s="30" t="s">
        <v>14</v>
      </c>
    </row>
    <row r="19" spans="1:5" s="25" customFormat="1" x14ac:dyDescent="0.25">
      <c r="A19" s="29" t="s">
        <v>26</v>
      </c>
      <c r="B19" s="28" t="s">
        <v>300</v>
      </c>
      <c r="C19" s="28" t="s">
        <v>126</v>
      </c>
      <c r="D19" s="32">
        <v>1210</v>
      </c>
      <c r="E19" s="30" t="s">
        <v>14</v>
      </c>
    </row>
    <row r="20" spans="1:5" s="25" customFormat="1" x14ac:dyDescent="0.25">
      <c r="A20" s="29" t="s">
        <v>26</v>
      </c>
      <c r="B20" s="28" t="s">
        <v>322</v>
      </c>
      <c r="C20" s="28" t="s">
        <v>7</v>
      </c>
      <c r="D20" s="32">
        <v>123.24</v>
      </c>
      <c r="E20" s="30" t="s">
        <v>14</v>
      </c>
    </row>
    <row r="21" spans="1:5" s="25" customFormat="1" ht="15.95" customHeight="1" x14ac:dyDescent="0.25">
      <c r="A21" s="29" t="s">
        <v>26</v>
      </c>
      <c r="B21" s="28" t="s">
        <v>323</v>
      </c>
      <c r="C21" s="28" t="s">
        <v>45</v>
      </c>
      <c r="D21" s="32">
        <v>308.55</v>
      </c>
      <c r="E21" s="30" t="s">
        <v>14</v>
      </c>
    </row>
    <row r="22" spans="1:5" s="25" customFormat="1" ht="15.95" customHeight="1" x14ac:dyDescent="0.25">
      <c r="A22" s="29" t="s">
        <v>26</v>
      </c>
      <c r="B22" s="28" t="s">
        <v>311</v>
      </c>
      <c r="C22" s="28" t="s">
        <v>45</v>
      </c>
      <c r="D22" s="32">
        <f>1686.35*1.21</f>
        <v>2040.4834999999998</v>
      </c>
      <c r="E22" s="30" t="s">
        <v>15</v>
      </c>
    </row>
    <row r="23" spans="1:5" s="25" customFormat="1" x14ac:dyDescent="0.25">
      <c r="A23" s="29" t="s">
        <v>26</v>
      </c>
      <c r="B23" s="28" t="s">
        <v>312</v>
      </c>
      <c r="C23" s="28" t="s">
        <v>45</v>
      </c>
      <c r="D23" s="32">
        <f>1563.1*1.21</f>
        <v>1891.3509999999999</v>
      </c>
      <c r="E23" s="30" t="s">
        <v>15</v>
      </c>
    </row>
    <row r="24" spans="1:5" s="25" customFormat="1" ht="15.95" customHeight="1" x14ac:dyDescent="0.25">
      <c r="A24" s="29" t="s">
        <v>26</v>
      </c>
      <c r="B24" s="28" t="s">
        <v>313</v>
      </c>
      <c r="C24" s="28" t="s">
        <v>45</v>
      </c>
      <c r="D24" s="32">
        <f>2606.4*1.21</f>
        <v>3153.7440000000001</v>
      </c>
      <c r="E24" s="30" t="s">
        <v>15</v>
      </c>
    </row>
    <row r="25" spans="1:5" s="25" customFormat="1" x14ac:dyDescent="0.25">
      <c r="A25" s="29" t="s">
        <v>25</v>
      </c>
      <c r="B25" s="28" t="s">
        <v>264</v>
      </c>
      <c r="C25" s="28" t="s">
        <v>265</v>
      </c>
      <c r="D25" s="32">
        <v>286.17</v>
      </c>
      <c r="E25" s="30" t="s">
        <v>18</v>
      </c>
    </row>
    <row r="26" spans="1:5" s="25" customFormat="1" x14ac:dyDescent="0.25">
      <c r="A26" s="29" t="s">
        <v>26</v>
      </c>
      <c r="B26" s="28" t="s">
        <v>345</v>
      </c>
      <c r="C26" s="28" t="s">
        <v>307</v>
      </c>
      <c r="D26" s="32">
        <v>275</v>
      </c>
      <c r="E26" s="30" t="s">
        <v>14</v>
      </c>
    </row>
    <row r="27" spans="1:5" s="25" customFormat="1" ht="15.95" customHeight="1" x14ac:dyDescent="0.25">
      <c r="A27" s="29" t="s">
        <v>25</v>
      </c>
      <c r="B27" s="28" t="s">
        <v>344</v>
      </c>
      <c r="C27" s="28" t="s">
        <v>295</v>
      </c>
      <c r="D27" s="32">
        <v>135</v>
      </c>
      <c r="E27" s="30" t="s">
        <v>58</v>
      </c>
    </row>
    <row r="28" spans="1:5" s="25" customFormat="1" ht="15.95" customHeight="1" x14ac:dyDescent="0.25">
      <c r="A28" s="29" t="s">
        <v>25</v>
      </c>
      <c r="B28" s="28" t="s">
        <v>277</v>
      </c>
      <c r="C28" s="28" t="s">
        <v>47</v>
      </c>
      <c r="D28" s="32">
        <v>1370.68</v>
      </c>
      <c r="E28" s="30" t="s">
        <v>278</v>
      </c>
    </row>
    <row r="29" spans="1:5" s="25" customFormat="1" x14ac:dyDescent="0.25">
      <c r="A29" s="29" t="s">
        <v>25</v>
      </c>
      <c r="B29" s="28" t="s">
        <v>332</v>
      </c>
      <c r="C29" s="28" t="s">
        <v>47</v>
      </c>
      <c r="D29" s="32">
        <v>223</v>
      </c>
      <c r="E29" s="30" t="s">
        <v>14</v>
      </c>
    </row>
    <row r="30" spans="1:5" s="25" customFormat="1" ht="15.95" customHeight="1" x14ac:dyDescent="0.25">
      <c r="A30" s="29" t="s">
        <v>25</v>
      </c>
      <c r="B30" s="28" t="s">
        <v>301</v>
      </c>
      <c r="C30" s="28" t="s">
        <v>47</v>
      </c>
      <c r="D30" s="32">
        <v>2045.36</v>
      </c>
      <c r="E30" s="30" t="s">
        <v>302</v>
      </c>
    </row>
    <row r="31" spans="1:5" s="25" customFormat="1" x14ac:dyDescent="0.25">
      <c r="A31" s="29" t="s">
        <v>25</v>
      </c>
      <c r="B31" s="28" t="s">
        <v>272</v>
      </c>
      <c r="C31" s="28" t="s">
        <v>273</v>
      </c>
      <c r="D31" s="32">
        <v>79.989999999999995</v>
      </c>
      <c r="E31" s="30" t="s">
        <v>18</v>
      </c>
    </row>
    <row r="32" spans="1:5" s="25" customFormat="1" x14ac:dyDescent="0.25">
      <c r="A32" s="29" t="s">
        <v>26</v>
      </c>
      <c r="B32" s="28" t="s">
        <v>346</v>
      </c>
      <c r="C32" s="28" t="s">
        <v>327</v>
      </c>
      <c r="D32" s="32">
        <v>484.3</v>
      </c>
      <c r="E32" s="30" t="s">
        <v>14</v>
      </c>
    </row>
    <row r="33" spans="1:5" s="25" customFormat="1" ht="15.95" customHeight="1" x14ac:dyDescent="0.25">
      <c r="A33" s="29" t="s">
        <v>26</v>
      </c>
      <c r="B33" s="28" t="s">
        <v>261</v>
      </c>
      <c r="C33" s="28" t="s">
        <v>328</v>
      </c>
      <c r="D33" s="32">
        <v>849.1</v>
      </c>
      <c r="E33" s="30" t="s">
        <v>262</v>
      </c>
    </row>
    <row r="34" spans="1:5" s="25" customFormat="1" ht="15.95" customHeight="1" x14ac:dyDescent="0.25">
      <c r="A34" s="29" t="s">
        <v>25</v>
      </c>
      <c r="B34" s="28" t="s">
        <v>68</v>
      </c>
      <c r="C34" s="28" t="s">
        <v>317</v>
      </c>
      <c r="D34" s="32">
        <v>343.53</v>
      </c>
      <c r="E34" s="30" t="s">
        <v>318</v>
      </c>
    </row>
    <row r="35" spans="1:5" s="25" customFormat="1" x14ac:dyDescent="0.25">
      <c r="A35" s="29" t="s">
        <v>26</v>
      </c>
      <c r="B35" s="28" t="s">
        <v>333</v>
      </c>
      <c r="C35" s="28" t="s">
        <v>310</v>
      </c>
      <c r="D35" s="32">
        <v>4150.0600000000004</v>
      </c>
      <c r="E35" s="30" t="s">
        <v>60</v>
      </c>
    </row>
    <row r="36" spans="1:5" s="25" customFormat="1" ht="15.95" customHeight="1" x14ac:dyDescent="0.25">
      <c r="A36" s="29" t="s">
        <v>25</v>
      </c>
      <c r="B36" s="28" t="s">
        <v>308</v>
      </c>
      <c r="C36" s="28" t="s">
        <v>309</v>
      </c>
      <c r="D36" s="32">
        <v>279.33</v>
      </c>
      <c r="E36" s="30" t="s">
        <v>60</v>
      </c>
    </row>
    <row r="37" spans="1:5" s="25" customFormat="1" x14ac:dyDescent="0.25">
      <c r="A37" s="29" t="s">
        <v>26</v>
      </c>
      <c r="B37" s="28" t="s">
        <v>324</v>
      </c>
      <c r="C37" s="28" t="s">
        <v>329</v>
      </c>
      <c r="D37" s="32">
        <v>275</v>
      </c>
      <c r="E37" s="30" t="s">
        <v>14</v>
      </c>
    </row>
    <row r="38" spans="1:5" s="25" customFormat="1" x14ac:dyDescent="0.25">
      <c r="A38" s="29" t="s">
        <v>26</v>
      </c>
      <c r="B38" s="28" t="s">
        <v>319</v>
      </c>
      <c r="C38" s="28" t="s">
        <v>330</v>
      </c>
      <c r="D38" s="32">
        <v>363</v>
      </c>
      <c r="E38" s="30" t="s">
        <v>320</v>
      </c>
    </row>
    <row r="39" spans="1:5" s="25" customFormat="1" ht="15.95" customHeight="1" x14ac:dyDescent="0.25">
      <c r="A39" s="29" t="s">
        <v>26</v>
      </c>
      <c r="B39" s="28" t="s">
        <v>296</v>
      </c>
      <c r="C39" s="28" t="s">
        <v>57</v>
      </c>
      <c r="D39" s="32">
        <v>2049.7399999999998</v>
      </c>
      <c r="E39" s="30" t="s">
        <v>230</v>
      </c>
    </row>
    <row r="40" spans="1:5" s="25" customFormat="1" ht="15.95" customHeight="1" x14ac:dyDescent="0.25">
      <c r="A40" s="29" t="s">
        <v>26</v>
      </c>
      <c r="B40" s="28" t="s">
        <v>288</v>
      </c>
      <c r="C40" s="28" t="s">
        <v>289</v>
      </c>
      <c r="D40" s="32">
        <v>145.19999999999999</v>
      </c>
      <c r="E40" s="30" t="s">
        <v>14</v>
      </c>
    </row>
    <row r="41" spans="1:5" s="25" customFormat="1" x14ac:dyDescent="0.25">
      <c r="A41" s="29" t="s">
        <v>26</v>
      </c>
      <c r="B41" s="28" t="s">
        <v>291</v>
      </c>
      <c r="C41" s="28" t="s">
        <v>292</v>
      </c>
      <c r="D41" s="32">
        <v>2323.1999999999998</v>
      </c>
      <c r="E41" s="30" t="s">
        <v>293</v>
      </c>
    </row>
    <row r="42" spans="1:5" s="25" customFormat="1" ht="15.95" customHeight="1" x14ac:dyDescent="0.25">
      <c r="A42" s="29" t="s">
        <v>26</v>
      </c>
      <c r="B42" s="28" t="s">
        <v>314</v>
      </c>
      <c r="C42" s="28" t="s">
        <v>315</v>
      </c>
      <c r="D42" s="32">
        <v>1070.8499999999999</v>
      </c>
      <c r="E42" s="30" t="s">
        <v>15</v>
      </c>
    </row>
    <row r="43" spans="1:5" s="25" customFormat="1" x14ac:dyDescent="0.25">
      <c r="A43" s="29" t="s">
        <v>25</v>
      </c>
      <c r="B43" s="28" t="s">
        <v>347</v>
      </c>
      <c r="C43" s="28" t="s">
        <v>297</v>
      </c>
      <c r="D43" s="32">
        <v>2352.2399999999998</v>
      </c>
      <c r="E43" s="30" t="s">
        <v>233</v>
      </c>
    </row>
    <row r="44" spans="1:5" s="25" customFormat="1" x14ac:dyDescent="0.25">
      <c r="A44" s="29" t="s">
        <v>26</v>
      </c>
      <c r="B44" s="28" t="s">
        <v>90</v>
      </c>
      <c r="C44" s="28" t="s">
        <v>294</v>
      </c>
      <c r="D44" s="32">
        <v>435.6</v>
      </c>
      <c r="E44" s="30" t="s">
        <v>16</v>
      </c>
    </row>
    <row r="45" spans="1:5" s="25" customFormat="1" ht="15.95" customHeight="1" x14ac:dyDescent="0.25">
      <c r="A45" s="29" t="s">
        <v>26</v>
      </c>
      <c r="B45" s="28" t="s">
        <v>280</v>
      </c>
      <c r="C45" s="28" t="s">
        <v>281</v>
      </c>
      <c r="D45" s="32">
        <v>605</v>
      </c>
      <c r="E45" s="30" t="s">
        <v>14</v>
      </c>
    </row>
    <row r="46" spans="1:5" s="25" customFormat="1" ht="15.95" customHeight="1" x14ac:dyDescent="0.25">
      <c r="A46" s="29" t="s">
        <v>26</v>
      </c>
      <c r="B46" s="28" t="s">
        <v>334</v>
      </c>
      <c r="C46" s="28" t="s">
        <v>281</v>
      </c>
      <c r="D46" s="32">
        <v>605</v>
      </c>
      <c r="E46" s="30" t="s">
        <v>14</v>
      </c>
    </row>
    <row r="47" spans="1:5" s="25" customFormat="1" x14ac:dyDescent="0.25">
      <c r="A47" s="29" t="s">
        <v>26</v>
      </c>
      <c r="B47" s="28" t="s">
        <v>335</v>
      </c>
      <c r="C47" s="28" t="s">
        <v>263</v>
      </c>
      <c r="D47" s="32">
        <v>363</v>
      </c>
      <c r="E47" s="30" t="s">
        <v>20</v>
      </c>
    </row>
    <row r="48" spans="1:5" s="25" customFormat="1" ht="15.95" customHeight="1" x14ac:dyDescent="0.25">
      <c r="A48" s="29" t="s">
        <v>26</v>
      </c>
      <c r="B48" s="28" t="s">
        <v>336</v>
      </c>
      <c r="C48" s="28" t="s">
        <v>263</v>
      </c>
      <c r="D48" s="32">
        <v>605</v>
      </c>
      <c r="E48" s="30" t="s">
        <v>262</v>
      </c>
    </row>
    <row r="49" spans="1:5" s="25" customFormat="1" x14ac:dyDescent="0.25">
      <c r="A49" s="29" t="s">
        <v>26</v>
      </c>
      <c r="B49" s="28" t="s">
        <v>282</v>
      </c>
      <c r="C49" s="28" t="s">
        <v>263</v>
      </c>
      <c r="D49" s="32">
        <v>605</v>
      </c>
      <c r="E49" s="30" t="s">
        <v>262</v>
      </c>
    </row>
    <row r="50" spans="1:5" s="25" customFormat="1" x14ac:dyDescent="0.25">
      <c r="A50" s="29" t="s">
        <v>26</v>
      </c>
      <c r="B50" s="28" t="s">
        <v>283</v>
      </c>
      <c r="C50" s="28" t="s">
        <v>263</v>
      </c>
      <c r="D50" s="32">
        <v>605</v>
      </c>
      <c r="E50" s="30" t="s">
        <v>262</v>
      </c>
    </row>
    <row r="51" spans="1:5" s="25" customFormat="1" ht="15.95" customHeight="1" x14ac:dyDescent="0.25">
      <c r="A51" s="29" t="s">
        <v>26</v>
      </c>
      <c r="B51" s="28" t="s">
        <v>325</v>
      </c>
      <c r="C51" s="28" t="s">
        <v>263</v>
      </c>
      <c r="D51" s="32">
        <v>484.85</v>
      </c>
      <c r="E51" s="30" t="s">
        <v>14</v>
      </c>
    </row>
    <row r="52" spans="1:5" s="25" customFormat="1" ht="15.95" customHeight="1" x14ac:dyDescent="0.25">
      <c r="A52" s="29" t="s">
        <v>26</v>
      </c>
      <c r="B52" s="28" t="s">
        <v>279</v>
      </c>
      <c r="C52" s="28" t="s">
        <v>49</v>
      </c>
      <c r="D52" s="32">
        <v>1367.3</v>
      </c>
      <c r="E52" s="30" t="s">
        <v>14</v>
      </c>
    </row>
    <row r="53" spans="1:5" s="25" customFormat="1" x14ac:dyDescent="0.25">
      <c r="A53" s="29" t="s">
        <v>26</v>
      </c>
      <c r="B53" s="28" t="s">
        <v>337</v>
      </c>
      <c r="C53" s="28" t="s">
        <v>331</v>
      </c>
      <c r="D53" s="32">
        <v>78.510000000000005</v>
      </c>
      <c r="E53" s="30" t="s">
        <v>268</v>
      </c>
    </row>
    <row r="54" spans="1:5" s="25" customFormat="1" ht="15.95" customHeight="1" x14ac:dyDescent="0.25">
      <c r="A54" s="29" t="s">
        <v>26</v>
      </c>
      <c r="B54" s="28" t="s">
        <v>348</v>
      </c>
      <c r="C54" s="28" t="s">
        <v>316</v>
      </c>
      <c r="D54" s="32">
        <v>187.46</v>
      </c>
      <c r="E54" s="30" t="s">
        <v>14</v>
      </c>
    </row>
    <row r="55" spans="1:5" s="25" customFormat="1" x14ac:dyDescent="0.25">
      <c r="A55" s="29" t="s">
        <v>26</v>
      </c>
      <c r="B55" s="28" t="s">
        <v>338</v>
      </c>
      <c r="C55" s="28" t="s">
        <v>188</v>
      </c>
      <c r="D55" s="32">
        <v>544.5</v>
      </c>
      <c r="E55" s="30" t="s">
        <v>14</v>
      </c>
    </row>
    <row r="56" spans="1:5" s="25" customFormat="1" x14ac:dyDescent="0.25">
      <c r="A56" s="29" t="s">
        <v>26</v>
      </c>
      <c r="B56" s="28" t="s">
        <v>339</v>
      </c>
      <c r="C56" s="28" t="s">
        <v>195</v>
      </c>
      <c r="D56" s="32">
        <v>4418.5600000000004</v>
      </c>
      <c r="E56" s="30" t="s">
        <v>20</v>
      </c>
    </row>
    <row r="57" spans="1:5" s="25" customFormat="1" ht="15.95" customHeight="1" x14ac:dyDescent="0.25">
      <c r="A57" s="29" t="s">
        <v>26</v>
      </c>
      <c r="B57" s="28" t="s">
        <v>349</v>
      </c>
      <c r="C57" s="28" t="s">
        <v>12</v>
      </c>
      <c r="D57" s="32">
        <v>357.99</v>
      </c>
      <c r="E57" s="30" t="s">
        <v>19</v>
      </c>
    </row>
    <row r="58" spans="1:5" s="25" customFormat="1" ht="15.95" customHeight="1" x14ac:dyDescent="0.25">
      <c r="A58" s="29" t="s">
        <v>26</v>
      </c>
      <c r="B58" s="28" t="s">
        <v>350</v>
      </c>
      <c r="C58" s="28" t="s">
        <v>12</v>
      </c>
      <c r="D58" s="32">
        <v>367.72</v>
      </c>
      <c r="E58" s="30" t="s">
        <v>18</v>
      </c>
    </row>
    <row r="59" spans="1:5" s="25" customFormat="1" x14ac:dyDescent="0.25">
      <c r="A59" s="29" t="s">
        <v>26</v>
      </c>
      <c r="B59" s="28" t="s">
        <v>305</v>
      </c>
      <c r="C59" s="28" t="s">
        <v>12</v>
      </c>
      <c r="D59" s="32">
        <v>463.18</v>
      </c>
      <c r="E59" s="30" t="s">
        <v>18</v>
      </c>
    </row>
    <row r="60" spans="1:5" s="25" customFormat="1" ht="15.95" customHeight="1" x14ac:dyDescent="0.25">
      <c r="A60" s="29" t="s">
        <v>269</v>
      </c>
      <c r="B60" s="28" t="s">
        <v>270</v>
      </c>
      <c r="C60" s="28" t="s">
        <v>271</v>
      </c>
      <c r="D60" s="32">
        <v>24453.22</v>
      </c>
      <c r="E60" s="30" t="s">
        <v>233</v>
      </c>
    </row>
  </sheetData>
  <sortState ref="A4:E60">
    <sortCondition ref="C4:C60"/>
  </sortState>
  <mergeCells count="1">
    <mergeCell ref="A2:E2"/>
  </mergeCells>
  <conditionalFormatting sqref="D4:D48">
    <cfRule type="cellIs" dxfId="2" priority="3" operator="greaterThanOrEqual">
      <formula>5000</formula>
    </cfRule>
  </conditionalFormatting>
  <conditionalFormatting sqref="D49:D53">
    <cfRule type="cellIs" dxfId="1" priority="2" operator="greaterThanOrEqual">
      <formula>5000</formula>
    </cfRule>
  </conditionalFormatting>
  <conditionalFormatting sqref="D54:D59">
    <cfRule type="cellIs" dxfId="0" priority="1" operator="greaterThanOrEqual">
      <formula>5000</formula>
    </cfRule>
  </conditionalFormatting>
  <dataValidations count="1">
    <dataValidation operator="greaterThanOrEqual" allowBlank="1" showInputMessage="1" prompt="FICHA A DG PATRIMONIO PARA CONTRATOS &gt;=5.000€_x000a_dentro del mes siguiente a la formalización" sqref="D4:D60">
      <formula1>0</formula1>
      <formula2>0</formula2>
    </dataValidation>
  </dataValidations>
  <pageMargins left="0.70866141732283472" right="0.70866141732283472" top="0.39370078740157483" bottom="0.74803149606299213" header="0.31496062992125984" footer="0.31496062992125984"/>
  <pageSetup paperSize="9" scale="8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1T 2024</vt:lpstr>
      <vt:lpstr>2T 2024</vt:lpstr>
      <vt:lpstr>3T 2024</vt:lpstr>
      <vt:lpstr>4T 2024</vt:lpstr>
      <vt:lpstr>'1T 2024'!Área_de_impresión</vt:lpstr>
      <vt:lpstr>'2T 2024'!Área_de_impresión</vt:lpstr>
      <vt:lpstr>'3T 2024'!Área_de_impresión</vt:lpstr>
      <vt:lpstr>'4T 2024'!Área_de_impresión</vt:lpstr>
      <vt:lpstr>'1T 2024'!Títulos_a_imprimir</vt:lpstr>
      <vt:lpstr>'2T 2024'!Títulos_a_imprimir</vt:lpstr>
      <vt:lpstr>'3T 2024'!Títulos_a_imprimir</vt:lpstr>
      <vt:lpstr>'4T 2024'!Títulos_a_imprimir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Sheila Chamorro Prieto</dc:creator>
  <cp:lastModifiedBy>Fernanda Pérez Suárez</cp:lastModifiedBy>
  <cp:lastPrinted>2025-01-21T09:36:05Z</cp:lastPrinted>
  <dcterms:created xsi:type="dcterms:W3CDTF">2023-06-20T08:11:14Z</dcterms:created>
  <dcterms:modified xsi:type="dcterms:W3CDTF">2025-01-22T12:30:46Z</dcterms:modified>
</cp:coreProperties>
</file>