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6.0.1\valnalon\AREAS\ADMINISTRACION\TRANSPARENCIA\PORTAL DE TRANSPARENCIA\1.1_Contratos Menores\"/>
    </mc:Choice>
  </mc:AlternateContent>
  <xr:revisionPtr revIDLastSave="0" documentId="13_ncr:1_{B2F3A828-0897-4D4B-9ACB-38A1773F1C8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T 2023" sheetId="6" r:id="rId1"/>
    <sheet name="2T 2023" sheetId="7" r:id="rId2"/>
    <sheet name="3T 2023" sheetId="8" r:id="rId3"/>
    <sheet name="4T 2023" sheetId="9" r:id="rId4"/>
  </sheets>
  <definedNames>
    <definedName name="_xlnm.Print_Area" localSheetId="0">'1T 2023'!$A$1:$E$31</definedName>
    <definedName name="_xlnm.Print_Area" localSheetId="1">'2T 2023'!$A$1:$E$30</definedName>
    <definedName name="_xlnm.Print_Area" localSheetId="2">'3T 2023'!$A$1:$E$36</definedName>
    <definedName name="_xlnm.Print_Area" localSheetId="3">'4T 2023'!$A$1:$E$52</definedName>
    <definedName name="_xlnm.Print_Titles" localSheetId="0">'1T 2023'!$1:$3</definedName>
    <definedName name="_xlnm.Print_Titles" localSheetId="1">'2T 2023'!$1:$3</definedName>
    <definedName name="_xlnm.Print_Titles" localSheetId="2">'3T 2023'!#REF!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4" i="7" l="1"/>
  <c r="D15" i="7"/>
</calcChain>
</file>

<file path=xl/sharedStrings.xml><?xml version="1.0" encoding="utf-8"?>
<sst xmlns="http://schemas.openxmlformats.org/spreadsheetml/2006/main" count="697" uniqueCount="279">
  <si>
    <t>Adquisición equipos informáticos</t>
  </si>
  <si>
    <t>Mantenimiento caldera Edificio Sede</t>
  </si>
  <si>
    <t>Anuncio en la Guía de Turismo del Valle del Nalón</t>
  </si>
  <si>
    <t xml:space="preserve">Limpieza edificio LOS RELOJES </t>
  </si>
  <si>
    <t>Desratización de Edificios Valnalón y ETIC</t>
  </si>
  <si>
    <t>Obras de mantenimiento de pintura</t>
  </si>
  <si>
    <t>Licencia Microsoft Office</t>
  </si>
  <si>
    <t>Sonido Jornada Buenas prácticas Plan Emprendimiento Ppdo</t>
  </si>
  <si>
    <t>Disco SSD y aumento de memoria RAM</t>
  </si>
  <si>
    <t>Renovación software ISL Online</t>
  </si>
  <si>
    <t>Viaje FP Soria (aceleración proyectos)</t>
  </si>
  <si>
    <t>Hosting redcrea.org</t>
  </si>
  <si>
    <t>Reparación panel indicativo LOS RELOJES</t>
  </si>
  <si>
    <t>Reparación valla patio exterior edificio Etic</t>
  </si>
  <si>
    <t>Movimiento mobiliario para Jornada Programa de Emprendimiento</t>
  </si>
  <si>
    <t>Medicina del trabajo</t>
  </si>
  <si>
    <t>Fijación lamas sueltas en fachada de edificio Etic</t>
  </si>
  <si>
    <t xml:space="preserve">Publicación oferta empleo Técnico/a COE en Infojobs. Expte. V01.2023 </t>
  </si>
  <si>
    <t>Alojamiento en hotel de Soria</t>
  </si>
  <si>
    <t>Movimiento mobiliario entre salas 110 y 111 en el edificio SEDE</t>
  </si>
  <si>
    <t>Adquisición de material de oficina</t>
  </si>
  <si>
    <t>Adquisición de material de papelería</t>
  </si>
  <si>
    <t>Adquisión de secamanos para Edificio Etic</t>
  </si>
  <si>
    <t>TIPO DE CONTRATO</t>
  </si>
  <si>
    <t>OBJETO DEL CONTRATO</t>
  </si>
  <si>
    <t>ADJUDICATARIO</t>
  </si>
  <si>
    <t>IMPORTE CONTRATO (IVA INCLUIDO)</t>
  </si>
  <si>
    <t>Suministro</t>
  </si>
  <si>
    <t>Abnet Sistemas, S.L.L.</t>
  </si>
  <si>
    <t>Servicio</t>
  </si>
  <si>
    <t>Bango Racing Cars, S.L.</t>
  </si>
  <si>
    <t>Comercial Manuel Urones, S.L.</t>
  </si>
  <si>
    <t>CIUDAD INDUSTRIAL DEL VALLE DEL NALÓN, S.A.U.
RELACIÓN DE CONTRATOS MENORES ADJUDICADOS ENTRE EL 01/01/2023 Y EL 31/03/2023</t>
  </si>
  <si>
    <t>Adevinta Spain S.L.U.</t>
  </si>
  <si>
    <t>Aldaju, C.B.</t>
  </si>
  <si>
    <t>Aspy Prevencion S.L.U.</t>
  </si>
  <si>
    <t>Diseño y Marketing Artepuro, S.L.</t>
  </si>
  <si>
    <t>Ilunion Limpieza y Medioambiente S.A.</t>
  </si>
  <si>
    <t>Limpiezas Brillastur, S.L.</t>
  </si>
  <si>
    <t>Metálicas de Mareo, S.L.</t>
  </si>
  <si>
    <t>Pablo Nuño Viejo</t>
  </si>
  <si>
    <t>Sekai Corporate Travel, S.L.U.</t>
  </si>
  <si>
    <t>Serviarium, S.L.U.</t>
  </si>
  <si>
    <t>Tecno Oviedo, S.L.</t>
  </si>
  <si>
    <t>Asesoramiento técnico, diseño y coordinación de trabajos en edificio SEDE</t>
  </si>
  <si>
    <t>ISL Online</t>
  </si>
  <si>
    <t>Viaje Congreso FOL en Valencia</t>
  </si>
  <si>
    <t>Reparación Bomba caldera Edificio Sede</t>
  </si>
  <si>
    <t>Sustitución Vaso de expansión caldera Edificio Sede</t>
  </si>
  <si>
    <t>Alquiler Tarima y sillas Jornada Buenas prácticas Plan Emprendimiento Pº</t>
  </si>
  <si>
    <t>Editorial MIC, S.L.</t>
  </si>
  <si>
    <t>EN-REDE Asturias Informática, S.L.</t>
  </si>
  <si>
    <t>Movusic, S.L.</t>
  </si>
  <si>
    <t>QNK Arquitectura, S.L.P.</t>
  </si>
  <si>
    <t>Castrillo al Cuadrado, S.L.</t>
  </si>
  <si>
    <t>Pintado estantería publicidad CE</t>
  </si>
  <si>
    <t>Adquisión Disco duro NAS</t>
  </si>
  <si>
    <t>Renovación antivirus</t>
  </si>
  <si>
    <t>Talleres Encuentro Desafío y JES</t>
  </si>
  <si>
    <t>Colocación pantallas separador mesas coworking</t>
  </si>
  <si>
    <t>Traslado de mobiliario entre oficinas</t>
  </si>
  <si>
    <t>Acondicionamiento sala jornada COE</t>
  </si>
  <si>
    <t xml:space="preserve">Acondicionamiento espacio premios semillero </t>
  </si>
  <si>
    <t>Pintado fachada posterior patio naves</t>
  </si>
  <si>
    <t>Ajuste de puerta de acceso a naves</t>
  </si>
  <si>
    <t>Reparación bombillo Edificio Los Relojes</t>
  </si>
  <si>
    <t>Sustitución cilindro en Nave 7 BAIÑA I</t>
  </si>
  <si>
    <t>Sustitución de Bomba achique Edificio Los Relojes</t>
  </si>
  <si>
    <t>Alojamiento en Valencia congreso HEAd</t>
  </si>
  <si>
    <t>Catering Jornada específica curso SEPEPA</t>
  </si>
  <si>
    <t>Servicio de autobús AEFP</t>
  </si>
  <si>
    <t>Taller artesano cueroflexia</t>
  </si>
  <si>
    <t>Alojamiento en Hotel de Soria proyecto EME</t>
  </si>
  <si>
    <t>Alojamiento en Hotel de Barcelona - EJE</t>
  </si>
  <si>
    <t>Premio final concurso AEFP Pozo Sotón</t>
  </si>
  <si>
    <t>Charla de competencias emprendedoras</t>
  </si>
  <si>
    <t>Publicidad Premios Marino Gutierrez</t>
  </si>
  <si>
    <t>Adquisición equipamiento sala Banco de ensayos COE</t>
  </si>
  <si>
    <t>Catering Jornada Innovapetit</t>
  </si>
  <si>
    <t>Catering Encuentro Desafío - JES</t>
  </si>
  <si>
    <t>Premios curso téncios del SEPEPA</t>
  </si>
  <si>
    <t>Trofeos Premios Semillero de Proyectos</t>
  </si>
  <si>
    <t>Podcast presentación espacio coworking</t>
  </si>
  <si>
    <t>Taller Encuentro Desafio y JES</t>
  </si>
  <si>
    <t xml:space="preserve">Viaje y alojamiento en Soria proyecto EME </t>
  </si>
  <si>
    <t>Viaje y alojamiento en Hospitalet proyecto EJE</t>
  </si>
  <si>
    <t>Alquiler tarima y sillas Premios Semillero de Proyectos</t>
  </si>
  <si>
    <t>Formación interna: curso de Moodle</t>
  </si>
  <si>
    <t>Formación interna: curso de WordPress</t>
  </si>
  <si>
    <t>Renovación sistema videovigilancia Edificio SEDE</t>
  </si>
  <si>
    <t>Renovación marca PETIT</t>
  </si>
  <si>
    <t>Taller Competencias emprendedoras Curso SEPEPA COE</t>
  </si>
  <si>
    <t>Inscripción 9th International Conference on Higher Education Advances (HEAd’23)</t>
  </si>
  <si>
    <t>Reparación válvulas expansión y ud exterior clima Ala Este ETIC</t>
  </si>
  <si>
    <t>Reparación unidad exterior REYQ38 máquina de clima Etic</t>
  </si>
  <si>
    <t>Visita al Musi proyecto Innovapetit</t>
  </si>
  <si>
    <t xml:space="preserve">Viaje y alojamiento en Alicante-jornada empleabilidad </t>
  </si>
  <si>
    <t>Viaje a Valencia- 9th International Conference on Higher Education Advances (HEAd’23)</t>
  </si>
  <si>
    <t>Alberto Agún García</t>
  </si>
  <si>
    <t>Alquivisuales, s.l.</t>
  </si>
  <si>
    <t>Asac comunicaciones, S.L.</t>
  </si>
  <si>
    <t>Colaboración revista</t>
  </si>
  <si>
    <t>Escudería Langreo Motor Club</t>
  </si>
  <si>
    <t>Asoc. Cultural Mercado Artesano</t>
  </si>
  <si>
    <t>Catering Asturcocteleros, S.L.</t>
  </si>
  <si>
    <t>Cerrajería y llaves Asturias, S.L.</t>
  </si>
  <si>
    <t>Coelan electricistas langreanos S.L.</t>
  </si>
  <si>
    <t>Contitel S.L.</t>
  </si>
  <si>
    <t>Eudosia Santos Ferrero S.L.</t>
  </si>
  <si>
    <t>Fergubus S.L.</t>
  </si>
  <si>
    <t>Galán Hernández, Narciso</t>
  </si>
  <si>
    <t>Gráficas Felguerinas, S.L.</t>
  </si>
  <si>
    <t>Hotel Rte. Cortabitarte, S.L.</t>
  </si>
  <si>
    <t>Hotelama, S.L.</t>
  </si>
  <si>
    <t>Hulleras del Norte, S.A.</t>
  </si>
  <si>
    <t>Isaac Coto Suárez</t>
  </si>
  <si>
    <t>Janycha creaciones C.B.</t>
  </si>
  <si>
    <t>Manuel Alvarez Llana, S.L.</t>
  </si>
  <si>
    <t>Nude Mobiliario Equipamiento Integral S.L.</t>
  </si>
  <si>
    <t>Panris S.L.</t>
  </si>
  <si>
    <t>Patricia Fernández Alberti</t>
  </si>
  <si>
    <t>Red Door Lab, S.L.</t>
  </si>
  <si>
    <t>Ruralismo Ilustrado S.L.L.</t>
  </si>
  <si>
    <t>Sotom Consulting S.L.</t>
  </si>
  <si>
    <t>Tapia electroacústica, S.L.</t>
  </si>
  <si>
    <t>Tecnopatent propiedad industrial S.L.</t>
  </si>
  <si>
    <t>Territorio Emocional S. Coop. Astur</t>
  </si>
  <si>
    <t>Uría ingeniería de instalaciones S.A</t>
  </si>
  <si>
    <t>UTE II Sadim Global</t>
  </si>
  <si>
    <t>Viajes El Corte Inglés, S.A.</t>
  </si>
  <si>
    <t>CIUDAD INDUSTRIAL DEL VALLE DEL NALÓN, S.A.U.
RELACIÓN DE CONTRATOS MENORES ADJUDICADOS ENTRE EL 01/04/2023 Y EL 30/06/2023</t>
  </si>
  <si>
    <t>Alquiler ordenadores e impresoras Encuentro Desafío y JES</t>
  </si>
  <si>
    <t>Materiales artes plásticas jornada Desafío y JES</t>
  </si>
  <si>
    <t>Adecuación salas jornada Innovapetit</t>
  </si>
  <si>
    <t>Catering presentación Espacio Coworking</t>
  </si>
  <si>
    <t>Catering presentación Espacio Coworking ENA - BNI</t>
  </si>
  <si>
    <t>Ajuste de puerta de entrada principal edificio SEDE</t>
  </si>
  <si>
    <t>Instalación de canalización para telecomunicacines Edificio SEDE</t>
  </si>
  <si>
    <t>Informe técnico reparación fachada edificio INCUVATIC 1</t>
  </si>
  <si>
    <t>Universitat Politécnica Valencia</t>
  </si>
  <si>
    <t>Montaje y reparación stands mercados de cooperativas y asociaciones</t>
  </si>
  <si>
    <t xml:space="preserve">Suministro y colocación letras decorativas y señalética </t>
  </si>
  <si>
    <t>Tarjetas ambas caras 3 tintas</t>
  </si>
  <si>
    <t>Alquiler de sillas y mesa jornada INNOVAPETIT</t>
  </si>
  <si>
    <t>Ampliacion cámaras de seguridad en Edificio Etic</t>
  </si>
  <si>
    <t>DURACION</t>
  </si>
  <si>
    <t>1 día</t>
  </si>
  <si>
    <t>1 año</t>
  </si>
  <si>
    <t>1 mes</t>
  </si>
  <si>
    <t>3 meses</t>
  </si>
  <si>
    <t>2 días</t>
  </si>
  <si>
    <t>3 días</t>
  </si>
  <si>
    <t>1 semana</t>
  </si>
  <si>
    <t>4 días</t>
  </si>
  <si>
    <t xml:space="preserve">Alquiler mesas y paneles encuentro Desafío y JES </t>
  </si>
  <si>
    <t>60 horas</t>
  </si>
  <si>
    <t>Compra NAS para almacenamiento copias seguridad</t>
  </si>
  <si>
    <t>Publicación Infojobs oferta empleo V02/2023</t>
  </si>
  <si>
    <t>Estudio de Mercado de oferta de alquiler de Oficinas</t>
  </si>
  <si>
    <t>Compra 2 HDDS para NAS</t>
  </si>
  <si>
    <t>Acondicionamiento espacio para presentación COE</t>
  </si>
  <si>
    <t>Ajuste puerta edificio Sede</t>
  </si>
  <si>
    <t>Inspección OCA BT en Edicifio Etic</t>
  </si>
  <si>
    <t>Compra papel para multifunción</t>
  </si>
  <si>
    <t>Alta centro de empresas en web REDCREA</t>
  </si>
  <si>
    <t>Mantenimiento webs Valnaloneduca</t>
  </si>
  <si>
    <t>Reconocimientos médicos anuales trabajadores</t>
  </si>
  <si>
    <t>Suministro agua fuente oficina</t>
  </si>
  <si>
    <t>Elaboración del protocolo de acoso laboral y protocolo de reclamaciones</t>
  </si>
  <si>
    <t>Reparación barandilla metálica edificio Etic</t>
  </si>
  <si>
    <t xml:space="preserve">Alquiler servicio sonido Premios Semillero de Proyectos </t>
  </si>
  <si>
    <t>Compra alfombra para sala de reuniones CE</t>
  </si>
  <si>
    <t>Señalizadores metacrilato</t>
  </si>
  <si>
    <t>Compra higiénicos para edificio Sede y Etic</t>
  </si>
  <si>
    <t>Envio stands a CAI Penlés</t>
  </si>
  <si>
    <t>Ampliación cámaras edificio Etic Portal 6</t>
  </si>
  <si>
    <t>2 meses</t>
  </si>
  <si>
    <t>5 semanas</t>
  </si>
  <si>
    <t>30 días</t>
  </si>
  <si>
    <t>50 horas</t>
  </si>
  <si>
    <t>11 meses</t>
  </si>
  <si>
    <t>6 meses</t>
  </si>
  <si>
    <t>Comercial Cenciella de papelería S.L.</t>
  </si>
  <si>
    <t>Euroinnova Business School S.L.</t>
  </si>
  <si>
    <t>EBO Gestión de Fomración bonificada S.L.</t>
  </si>
  <si>
    <t>Herdicasa, S.A.U.</t>
  </si>
  <si>
    <t>Javier Núñez Seoane</t>
  </si>
  <si>
    <t>La Cuenca imagen y comunicación, S.L.</t>
  </si>
  <si>
    <t>Magnetia, S.L.L.</t>
  </si>
  <si>
    <t>Pure Click S.L</t>
  </si>
  <si>
    <t>Servicios Integrales Gutiérrez e hijos S.L.</t>
  </si>
  <si>
    <t>Catering Presentacion final Banco de Ensayos COE</t>
  </si>
  <si>
    <t>Formación Curso de Gestión de Proyectos Europeos</t>
  </si>
  <si>
    <t>Formación curso novedades LCSP</t>
  </si>
  <si>
    <t>Publicación anuncio en el día de Asturias</t>
  </si>
  <si>
    <t>Taller de emprendimiento para Banco Ensayos COE</t>
  </si>
  <si>
    <t>CIUDAD INDUSTRIAL DEL VALLE DEL NALÓN, S.A.U.
RELACIÓN DE CONTRATOS MENORES ADJUDICADOS ENTRE EL 01/07/2023 Y EL 30/09/2023</t>
  </si>
  <si>
    <t>Alben Ingeniería Y Marketing Asturias S.L.</t>
  </si>
  <si>
    <t>Geseme 1996, S.L.</t>
  </si>
  <si>
    <t>Nuria Rodríguez Suárez</t>
  </si>
  <si>
    <t>Charlas sobre competencias emprendedoras - Banco Ensayos y SEPEPA (COE)</t>
  </si>
  <si>
    <t>Charlas sobre competencias emprendedoras - Banco Ensayos COE</t>
  </si>
  <si>
    <t>Talleres sobre comunicación para emprendedores (Parte I) - Banco Ensayos COE</t>
  </si>
  <si>
    <t>Talleres sobre comunicación para emprendedores (Parte II) - Banco Ensayos COE</t>
  </si>
  <si>
    <t>Sergio Sánchez Morán</t>
  </si>
  <si>
    <t>Charlas sobre competencias emprendedoras - Banco de Ensayos COE y SEPEPA</t>
  </si>
  <si>
    <t>CIUDAD INDUSTRIAL DEL VALLE DEL NALÓN, S.A.U.
RELACIÓN DE CONTRATOS MENORES ADJUDICADOS ENTRE EL 01/10/2023 Y EL 31/12/2023</t>
  </si>
  <si>
    <t>Suministros</t>
  </si>
  <si>
    <t>Servicios</t>
  </si>
  <si>
    <t>Material informático</t>
  </si>
  <si>
    <t>Colaboración Asociación Delfos</t>
  </si>
  <si>
    <t>Trabajos de mantenimientos y traslados varios</t>
  </si>
  <si>
    <t>Parches desfibrilador</t>
  </si>
  <si>
    <t>Panel sala jornada final banco ensayos COE</t>
  </si>
  <si>
    <t>Formación DESA equipo Valnalón</t>
  </si>
  <si>
    <t>Realización simulacro de emergencias</t>
  </si>
  <si>
    <t>Formación primeros auxilios equipo Valnalón</t>
  </si>
  <si>
    <t>Certificación energética edificio ETIC</t>
  </si>
  <si>
    <t>Publicidad Fiestas El Carbayu Langreo</t>
  </si>
  <si>
    <t xml:space="preserve">Asesoramiento fiscal </t>
  </si>
  <si>
    <t>Mantenimiento A3CON PLUS</t>
  </si>
  <si>
    <t>Materiales didácticos COE</t>
  </si>
  <si>
    <t>Coche de alquiler para asistir a Jornada Enpleguaren Bilbao</t>
  </si>
  <si>
    <t>Adriburgos S.L.</t>
  </si>
  <si>
    <t>Alberto Alvarez Alvarez</t>
  </si>
  <si>
    <t>Asociación Amigos del Deporte</t>
  </si>
  <si>
    <t>Barán Obras S.L.</t>
  </si>
  <si>
    <t>David Vilasboas Alvarez</t>
  </si>
  <si>
    <t>Diemer S.L.</t>
  </si>
  <si>
    <t>Hotel Lagomar S.L.</t>
  </si>
  <si>
    <t>Ingematis S.L.</t>
  </si>
  <si>
    <t>Manuel Guijarro Malagón</t>
  </si>
  <si>
    <t>Monfer Soluciones Técnicas S.L.</t>
  </si>
  <si>
    <t>Prestosas Producciones S.L.</t>
  </si>
  <si>
    <t>Roberto López Bayón</t>
  </si>
  <si>
    <t>Trisquelmedia S.L.</t>
  </si>
  <si>
    <t>5 días</t>
  </si>
  <si>
    <t>Nea F3 Master S.L.</t>
  </si>
  <si>
    <t>Taller de marketing digital para el Banco Ensayos -COE</t>
  </si>
  <si>
    <t>Publicidad Anuario La Nueva España</t>
  </si>
  <si>
    <t>Alojamiento Hotel Burgos</t>
  </si>
  <si>
    <t>Servicio Catering jornada final Banco de Ensayos COE</t>
  </si>
  <si>
    <t>Taller marketing digital Banco de Ensayos COE</t>
  </si>
  <si>
    <t>Viaje Sevilla Encuentro Academia Iberoamericana Economía Social</t>
  </si>
  <si>
    <t>Trabajos rampa garaje Incuvatic 2</t>
  </si>
  <si>
    <t>Comercial Manuel Urones S.L.</t>
  </si>
  <si>
    <t>Material de oficina</t>
  </si>
  <si>
    <t>Tablón planos ocupación espacios</t>
  </si>
  <si>
    <t>Sustitución central alarma</t>
  </si>
  <si>
    <t>Tapia Electroacustica S.A.</t>
  </si>
  <si>
    <t>42,35 €/hora</t>
  </si>
  <si>
    <t>Revestimiento pared con chapa galvanizada</t>
  </si>
  <si>
    <t>Taller Marketing Packaging Banco Ensayos COE</t>
  </si>
  <si>
    <t>Alquiler pantalla proyección jornada Banco Ensayos COE</t>
  </si>
  <si>
    <t>Instalación de cajas de puesto oficinas gestión</t>
  </si>
  <si>
    <t>Instalación de puntos de red para wifi Edificio Sede</t>
  </si>
  <si>
    <t>Mantenimiento web Valnalon</t>
  </si>
  <si>
    <t>En Rede Asturias Informática S.L.</t>
  </si>
  <si>
    <t>Alojamiento asistencia a Jornada Enpleguaren Bilbao</t>
  </si>
  <si>
    <t>Sonido Jornada final Banco de Ensayos COE</t>
  </si>
  <si>
    <t>Charla competencias emprendedoras Banco de Ensayos COE</t>
  </si>
  <si>
    <t>Taller comunicación emprendedores parte II Banco de Ensayos COE</t>
  </si>
  <si>
    <t>Viaje asistencia a Workcafé Orientación en FP Barcelona</t>
  </si>
  <si>
    <t>Logotipo Banco de Ensayos COE</t>
  </si>
  <si>
    <t>Viaje Hospitalet Formación Proyecto Empresa Joven Europea EJE</t>
  </si>
  <si>
    <t>Impartición 4 Talleres Design Thinking Ptoyecto AEFP</t>
  </si>
  <si>
    <t>Formación y asesoramiento 1ª edición Banco Ensayos COE</t>
  </si>
  <si>
    <t>Formación y asesoramiento 2ª edición Banco Ensayos COE</t>
  </si>
  <si>
    <t>Reparación fachada edificio Incuvatic 1</t>
  </si>
  <si>
    <t>Colocación chapas antianidación edificio Los Relojes</t>
  </si>
  <si>
    <t>Sustitución canalón edificio Los Relojes</t>
  </si>
  <si>
    <t>Servicio Catering jornada COE</t>
  </si>
  <si>
    <t>Reforma de cuadro oficina 110B para nueva instalación</t>
  </si>
  <si>
    <t>Medición presión agua BIES edificio ETIC</t>
  </si>
  <si>
    <t>Video Banco de Ensayos COE</t>
  </si>
  <si>
    <t>Asistencia técnica nueva web Valnaloneduca</t>
  </si>
  <si>
    <t xml:space="preserve">Alojamiento Hotel Soria </t>
  </si>
  <si>
    <t>Reparación puertas metálicas edificio ETIC</t>
  </si>
  <si>
    <t>Estudio para uso de edificio Incuvatic 2 compartido por varios usuarios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</si>
</sst>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C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>
      <alignment vertical="top"/>
    </xf>
    <xf numFmtId="0" fontId="4" fillId="0" borderId="0"/>
    <xf numFmtId="44" fontId="4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4" fillId="0" borderId="0" xfId="2"/>
    <xf numFmtId="0" fontId="2" fillId="0" borderId="0" xfId="1">
      <alignment vertical="top"/>
    </xf>
    <xf numFmtId="0" fontId="2" fillId="0" borderId="0" xfId="1" applyAlignment="1">
      <alignment horizontal="left" vertical="top" wrapText="1" indent="1"/>
    </xf>
    <xf numFmtId="0" fontId="2" fillId="0" borderId="0" xfId="1" applyAlignment="1">
      <alignment horizontal="left" vertical="top" wrapText="1" indent="2"/>
    </xf>
    <xf numFmtId="0" fontId="3" fillId="2" borderId="1" xfId="1" applyFont="1" applyFill="1" applyBorder="1" applyAlignment="1">
      <alignment horizontal="center" vertical="center" wrapText="1"/>
    </xf>
    <xf numFmtId="0" fontId="1" fillId="0" borderId="0" xfId="4"/>
    <xf numFmtId="0" fontId="1" fillId="0" borderId="0" xfId="4" applyAlignment="1">
      <alignment horizontal="left" indent="1"/>
    </xf>
    <xf numFmtId="0" fontId="4" fillId="0" borderId="0" xfId="2" applyAlignment="1">
      <alignment horizontal="center"/>
    </xf>
    <xf numFmtId="44" fontId="6" fillId="0" borderId="1" xfId="3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" fillId="0" borderId="0" xfId="4" applyAlignment="1">
      <alignment vertical="center"/>
    </xf>
    <xf numFmtId="164" fontId="2" fillId="0" borderId="0" xfId="1" applyNumberFormat="1">
      <alignment vertical="top"/>
    </xf>
    <xf numFmtId="164" fontId="3" fillId="2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0" xfId="4" applyNumberFormat="1"/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0" fontId="2" fillId="0" borderId="0" xfId="1" applyAlignment="1">
      <alignment horizontal="center" vertical="top"/>
    </xf>
    <xf numFmtId="44" fontId="6" fillId="0" borderId="1" xfId="3" applyFont="1" applyFill="1" applyBorder="1" applyAlignment="1">
      <alignment horizontal="center" vertical="center"/>
    </xf>
    <xf numFmtId="0" fontId="1" fillId="0" borderId="0" xfId="4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164" fontId="2" fillId="0" borderId="0" xfId="1" applyNumberFormat="1" applyAlignment="1">
      <alignment horizontal="center" vertical="center"/>
    </xf>
    <xf numFmtId="164" fontId="1" fillId="0" borderId="0" xfId="4" applyNumberFormat="1" applyAlignment="1">
      <alignment horizontal="center" vertical="center"/>
    </xf>
    <xf numFmtId="164" fontId="0" fillId="0" borderId="0" xfId="0" applyNumberFormat="1"/>
    <xf numFmtId="0" fontId="4" fillId="0" borderId="0" xfId="2" applyAlignment="1">
      <alignment vertical="center"/>
    </xf>
    <xf numFmtId="0" fontId="4" fillId="0" borderId="0" xfId="2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1" xfId="0" applyNumberFormat="1" applyBorder="1" applyAlignment="1">
      <alignment horizontal="right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1"/>
    </xf>
    <xf numFmtId="0" fontId="0" fillId="0" borderId="1" xfId="0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wrapText="1" indent="1"/>
    </xf>
    <xf numFmtId="0" fontId="0" fillId="0" borderId="0" xfId="0" applyAlignment="1">
      <alignment horizontal="left" vertical="center" wrapText="1" indent="1"/>
    </xf>
    <xf numFmtId="0" fontId="0" fillId="0" borderId="1" xfId="0" applyBorder="1" applyAlignment="1">
      <alignment horizontal="left" indent="1"/>
    </xf>
    <xf numFmtId="0" fontId="0" fillId="0" borderId="1" xfId="0" applyBorder="1" applyAlignment="1">
      <alignment horizontal="left" wrapText="1" indent="1"/>
    </xf>
    <xf numFmtId="0" fontId="0" fillId="0" borderId="0" xfId="0" applyAlignment="1">
      <alignment horizontal="left" indent="1"/>
    </xf>
  </cellXfs>
  <cellStyles count="5">
    <cellStyle name="Moneda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646235</xdr:colOff>
      <xdr:row>0</xdr:row>
      <xdr:rowOff>1178713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8235" cy="11787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646235</xdr:colOff>
      <xdr:row>0</xdr:row>
      <xdr:rowOff>1178713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8235" cy="11787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608135</xdr:colOff>
      <xdr:row>0</xdr:row>
      <xdr:rowOff>1178713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8235" cy="11787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608135</xdr:colOff>
      <xdr:row>0</xdr:row>
      <xdr:rowOff>1178713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8235" cy="11787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1"/>
  <sheetViews>
    <sheetView tabSelected="1" zoomScaleNormal="100" zoomScaleSheetLayoutView="100" workbookViewId="0">
      <selection activeCell="J17" sqref="J17"/>
    </sheetView>
  </sheetViews>
  <sheetFormatPr baseColWidth="10" defaultRowHeight="15" x14ac:dyDescent="0.25"/>
  <cols>
    <col min="1" max="1" width="11.42578125" style="6"/>
    <col min="2" max="2" width="65.42578125" style="7" bestFit="1" customWidth="1"/>
    <col min="3" max="3" width="51.85546875" style="6" bestFit="1" customWidth="1"/>
    <col min="4" max="4" width="12.85546875" style="6" customWidth="1"/>
    <col min="5" max="5" width="12.85546875" style="20" customWidth="1"/>
    <col min="6" max="16384" width="11.42578125" style="6"/>
  </cols>
  <sheetData>
    <row r="1" spans="1:5" s="1" customFormat="1" ht="114" customHeight="1" x14ac:dyDescent="0.2">
      <c r="A1" s="2"/>
      <c r="B1" s="3"/>
      <c r="C1" s="4"/>
      <c r="D1" s="2"/>
      <c r="E1" s="18"/>
    </row>
    <row r="2" spans="1:5" s="1" customFormat="1" ht="44.25" customHeight="1" x14ac:dyDescent="0.2">
      <c r="A2" s="30" t="s">
        <v>32</v>
      </c>
      <c r="B2" s="31"/>
      <c r="C2" s="31"/>
      <c r="D2" s="31"/>
      <c r="E2" s="32"/>
    </row>
    <row r="3" spans="1:5" s="8" customFormat="1" ht="51" x14ac:dyDescent="0.2">
      <c r="A3" s="5" t="s">
        <v>23</v>
      </c>
      <c r="B3" s="5" t="s">
        <v>24</v>
      </c>
      <c r="C3" s="5" t="s">
        <v>25</v>
      </c>
      <c r="D3" s="5" t="s">
        <v>26</v>
      </c>
      <c r="E3" s="5" t="s">
        <v>145</v>
      </c>
    </row>
    <row r="4" spans="1:5" s="11" customFormat="1" x14ac:dyDescent="0.25">
      <c r="A4" s="10" t="s">
        <v>27</v>
      </c>
      <c r="B4" s="39" t="s">
        <v>0</v>
      </c>
      <c r="C4" s="37" t="s">
        <v>28</v>
      </c>
      <c r="D4" s="9">
        <v>2315.94</v>
      </c>
      <c r="E4" s="19" t="s">
        <v>146</v>
      </c>
    </row>
    <row r="5" spans="1:5" s="11" customFormat="1" x14ac:dyDescent="0.25">
      <c r="A5" s="10" t="s">
        <v>27</v>
      </c>
      <c r="B5" s="33" t="s">
        <v>6</v>
      </c>
      <c r="C5" s="33" t="s">
        <v>28</v>
      </c>
      <c r="D5" s="9">
        <v>470.69</v>
      </c>
      <c r="E5" s="19" t="s">
        <v>147</v>
      </c>
    </row>
    <row r="6" spans="1:5" s="11" customFormat="1" x14ac:dyDescent="0.25">
      <c r="A6" s="10" t="s">
        <v>27</v>
      </c>
      <c r="B6" s="33" t="s">
        <v>8</v>
      </c>
      <c r="C6" s="33" t="s">
        <v>28</v>
      </c>
      <c r="D6" s="9">
        <v>113.74</v>
      </c>
      <c r="E6" s="19" t="s">
        <v>146</v>
      </c>
    </row>
    <row r="7" spans="1:5" s="11" customFormat="1" x14ac:dyDescent="0.25">
      <c r="A7" s="10" t="s">
        <v>29</v>
      </c>
      <c r="B7" s="33" t="s">
        <v>17</v>
      </c>
      <c r="C7" s="33" t="s">
        <v>33</v>
      </c>
      <c r="D7" s="9">
        <v>349.69</v>
      </c>
      <c r="E7" s="19" t="s">
        <v>146</v>
      </c>
    </row>
    <row r="8" spans="1:5" s="11" customFormat="1" x14ac:dyDescent="0.25">
      <c r="A8" s="10" t="s">
        <v>29</v>
      </c>
      <c r="B8" s="33" t="s">
        <v>18</v>
      </c>
      <c r="C8" s="33" t="s">
        <v>34</v>
      </c>
      <c r="D8" s="9">
        <v>113.4</v>
      </c>
      <c r="E8" s="19" t="s">
        <v>150</v>
      </c>
    </row>
    <row r="9" spans="1:5" s="11" customFormat="1" x14ac:dyDescent="0.25">
      <c r="A9" s="10" t="s">
        <v>29</v>
      </c>
      <c r="B9" s="33" t="s">
        <v>15</v>
      </c>
      <c r="C9" s="33" t="s">
        <v>35</v>
      </c>
      <c r="D9" s="9">
        <v>409.42</v>
      </c>
      <c r="E9" s="19" t="s">
        <v>147</v>
      </c>
    </row>
    <row r="10" spans="1:5" s="11" customFormat="1" x14ac:dyDescent="0.25">
      <c r="A10" s="10" t="s">
        <v>29</v>
      </c>
      <c r="B10" s="33" t="s">
        <v>19</v>
      </c>
      <c r="C10" s="33" t="s">
        <v>30</v>
      </c>
      <c r="D10" s="9">
        <v>72.599999999999994</v>
      </c>
      <c r="E10" s="19" t="s">
        <v>146</v>
      </c>
    </row>
    <row r="11" spans="1:5" s="11" customFormat="1" x14ac:dyDescent="0.25">
      <c r="A11" s="10" t="s">
        <v>29</v>
      </c>
      <c r="B11" s="33" t="s">
        <v>14</v>
      </c>
      <c r="C11" s="33" t="s">
        <v>30</v>
      </c>
      <c r="D11" s="9">
        <v>463.43</v>
      </c>
      <c r="E11" s="19" t="s">
        <v>146</v>
      </c>
    </row>
    <row r="12" spans="1:5" s="11" customFormat="1" x14ac:dyDescent="0.25">
      <c r="A12" s="10" t="s">
        <v>29</v>
      </c>
      <c r="B12" s="33" t="s">
        <v>5</v>
      </c>
      <c r="C12" s="33" t="s">
        <v>54</v>
      </c>
      <c r="D12" s="9">
        <v>6185.52</v>
      </c>
      <c r="E12" s="19" t="s">
        <v>148</v>
      </c>
    </row>
    <row r="13" spans="1:5" s="11" customFormat="1" x14ac:dyDescent="0.25">
      <c r="A13" s="10" t="s">
        <v>27</v>
      </c>
      <c r="B13" s="33" t="s">
        <v>21</v>
      </c>
      <c r="C13" s="33" t="s">
        <v>31</v>
      </c>
      <c r="D13" s="9">
        <v>359.07</v>
      </c>
      <c r="E13" s="19" t="s">
        <v>147</v>
      </c>
    </row>
    <row r="14" spans="1:5" s="11" customFormat="1" x14ac:dyDescent="0.25">
      <c r="A14" s="10" t="s">
        <v>27</v>
      </c>
      <c r="B14" s="33" t="s">
        <v>20</v>
      </c>
      <c r="C14" s="33" t="s">
        <v>31</v>
      </c>
      <c r="D14" s="9">
        <v>296.68</v>
      </c>
      <c r="E14" s="19" t="s">
        <v>147</v>
      </c>
    </row>
    <row r="15" spans="1:5" s="11" customFormat="1" x14ac:dyDescent="0.25">
      <c r="A15" s="10" t="s">
        <v>29</v>
      </c>
      <c r="B15" s="33" t="s">
        <v>12</v>
      </c>
      <c r="C15" s="33" t="s">
        <v>36</v>
      </c>
      <c r="D15" s="9">
        <v>671.67</v>
      </c>
      <c r="E15" s="19" t="s">
        <v>146</v>
      </c>
    </row>
    <row r="16" spans="1:5" s="11" customFormat="1" x14ac:dyDescent="0.25">
      <c r="A16" s="10" t="s">
        <v>29</v>
      </c>
      <c r="B16" s="33" t="s">
        <v>2</v>
      </c>
      <c r="C16" s="33" t="s">
        <v>50</v>
      </c>
      <c r="D16" s="9">
        <v>181.5</v>
      </c>
      <c r="E16" s="19" t="s">
        <v>146</v>
      </c>
    </row>
    <row r="17" spans="1:5" s="11" customFormat="1" x14ac:dyDescent="0.25">
      <c r="A17" s="10" t="s">
        <v>29</v>
      </c>
      <c r="B17" s="33" t="s">
        <v>11</v>
      </c>
      <c r="C17" s="33" t="s">
        <v>51</v>
      </c>
      <c r="D17" s="9">
        <v>320.64999999999998</v>
      </c>
      <c r="E17" s="19" t="s">
        <v>147</v>
      </c>
    </row>
    <row r="18" spans="1:5" s="11" customFormat="1" x14ac:dyDescent="0.25">
      <c r="A18" s="10" t="s">
        <v>29</v>
      </c>
      <c r="B18" s="33" t="s">
        <v>3</v>
      </c>
      <c r="C18" s="33" t="s">
        <v>37</v>
      </c>
      <c r="D18" s="9">
        <v>179.69</v>
      </c>
      <c r="E18" s="19" t="s">
        <v>146</v>
      </c>
    </row>
    <row r="19" spans="1:5" s="11" customFormat="1" x14ac:dyDescent="0.25">
      <c r="A19" s="10" t="s">
        <v>29</v>
      </c>
      <c r="B19" s="33" t="s">
        <v>9</v>
      </c>
      <c r="C19" s="33" t="s">
        <v>45</v>
      </c>
      <c r="D19" s="9">
        <v>438</v>
      </c>
      <c r="E19" s="19" t="s">
        <v>147</v>
      </c>
    </row>
    <row r="20" spans="1:5" s="11" customFormat="1" x14ac:dyDescent="0.25">
      <c r="A20" s="10" t="s">
        <v>29</v>
      </c>
      <c r="B20" s="33" t="s">
        <v>4</v>
      </c>
      <c r="C20" s="33" t="s">
        <v>38</v>
      </c>
      <c r="D20" s="9">
        <v>346.31</v>
      </c>
      <c r="E20" s="19" t="s">
        <v>147</v>
      </c>
    </row>
    <row r="21" spans="1:5" s="11" customFormat="1" x14ac:dyDescent="0.25">
      <c r="A21" s="10" t="s">
        <v>29</v>
      </c>
      <c r="B21" s="33" t="s">
        <v>16</v>
      </c>
      <c r="C21" s="33" t="s">
        <v>39</v>
      </c>
      <c r="D21" s="9">
        <v>1975.93</v>
      </c>
      <c r="E21" s="19" t="s">
        <v>152</v>
      </c>
    </row>
    <row r="22" spans="1:5" s="11" customFormat="1" x14ac:dyDescent="0.25">
      <c r="A22" s="10" t="s">
        <v>29</v>
      </c>
      <c r="B22" s="33" t="s">
        <v>13</v>
      </c>
      <c r="C22" s="33" t="s">
        <v>39</v>
      </c>
      <c r="D22" s="9">
        <v>3484.8</v>
      </c>
      <c r="E22" s="19" t="s">
        <v>152</v>
      </c>
    </row>
    <row r="23" spans="1:5" s="11" customFormat="1" x14ac:dyDescent="0.25">
      <c r="A23" s="10" t="s">
        <v>29</v>
      </c>
      <c r="B23" s="33" t="s">
        <v>7</v>
      </c>
      <c r="C23" s="33" t="s">
        <v>52</v>
      </c>
      <c r="D23" s="9">
        <v>558.79999999999995</v>
      </c>
      <c r="E23" s="19" t="s">
        <v>146</v>
      </c>
    </row>
    <row r="24" spans="1:5" s="11" customFormat="1" x14ac:dyDescent="0.25">
      <c r="A24" s="10" t="s">
        <v>27</v>
      </c>
      <c r="B24" s="33" t="s">
        <v>22</v>
      </c>
      <c r="C24" s="33" t="s">
        <v>40</v>
      </c>
      <c r="D24" s="9">
        <v>117.73</v>
      </c>
      <c r="E24" s="19" t="s">
        <v>146</v>
      </c>
    </row>
    <row r="25" spans="1:5" s="11" customFormat="1" ht="30" x14ac:dyDescent="0.25">
      <c r="A25" s="10" t="s">
        <v>29</v>
      </c>
      <c r="B25" s="33" t="s">
        <v>44</v>
      </c>
      <c r="C25" s="33" t="s">
        <v>53</v>
      </c>
      <c r="D25" s="9">
        <v>847</v>
      </c>
      <c r="E25" s="19" t="s">
        <v>149</v>
      </c>
    </row>
    <row r="26" spans="1:5" s="11" customFormat="1" x14ac:dyDescent="0.25">
      <c r="A26" s="10" t="s">
        <v>29</v>
      </c>
      <c r="B26" s="33" t="s">
        <v>10</v>
      </c>
      <c r="C26" s="33" t="s">
        <v>41</v>
      </c>
      <c r="D26" s="9">
        <v>196.05</v>
      </c>
      <c r="E26" s="19" t="s">
        <v>151</v>
      </c>
    </row>
    <row r="27" spans="1:5" s="11" customFormat="1" x14ac:dyDescent="0.25">
      <c r="A27" s="10" t="s">
        <v>29</v>
      </c>
      <c r="B27" s="33" t="s">
        <v>46</v>
      </c>
      <c r="C27" s="33" t="s">
        <v>41</v>
      </c>
      <c r="D27" s="9">
        <v>274.52</v>
      </c>
      <c r="E27" s="19" t="s">
        <v>150</v>
      </c>
    </row>
    <row r="28" spans="1:5" s="11" customFormat="1" ht="30" x14ac:dyDescent="0.25">
      <c r="A28" s="10" t="s">
        <v>29</v>
      </c>
      <c r="B28" s="33" t="s">
        <v>49</v>
      </c>
      <c r="C28" s="33" t="s">
        <v>42</v>
      </c>
      <c r="D28" s="9">
        <v>520.29999999999995</v>
      </c>
      <c r="E28" s="19" t="s">
        <v>146</v>
      </c>
    </row>
    <row r="29" spans="1:5" s="11" customFormat="1" x14ac:dyDescent="0.25">
      <c r="A29" s="10" t="s">
        <v>29</v>
      </c>
      <c r="B29" s="33" t="s">
        <v>1</v>
      </c>
      <c r="C29" s="33" t="s">
        <v>43</v>
      </c>
      <c r="D29" s="9">
        <v>1104.8900000000001</v>
      </c>
      <c r="E29" s="19" t="s">
        <v>147</v>
      </c>
    </row>
    <row r="30" spans="1:5" s="11" customFormat="1" x14ac:dyDescent="0.25">
      <c r="A30" s="10" t="s">
        <v>29</v>
      </c>
      <c r="B30" s="33" t="s">
        <v>47</v>
      </c>
      <c r="C30" s="33" t="s">
        <v>43</v>
      </c>
      <c r="D30" s="9">
        <v>449.21</v>
      </c>
      <c r="E30" s="19" t="s">
        <v>146</v>
      </c>
    </row>
    <row r="31" spans="1:5" s="11" customFormat="1" x14ac:dyDescent="0.25">
      <c r="A31" s="10" t="s">
        <v>29</v>
      </c>
      <c r="B31" s="33" t="s">
        <v>48</v>
      </c>
      <c r="C31" s="33" t="s">
        <v>43</v>
      </c>
      <c r="D31" s="9">
        <v>822.8</v>
      </c>
      <c r="E31" s="19" t="s">
        <v>146</v>
      </c>
    </row>
  </sheetData>
  <mergeCells count="1">
    <mergeCell ref="A2:E2"/>
  </mergeCells>
  <pageMargins left="0.7" right="0.7" top="0.75" bottom="0.75" header="0.3" footer="0.3"/>
  <pageSetup paperSize="9" scale="62" fitToHeight="10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61"/>
  <sheetViews>
    <sheetView topLeftCell="A45" zoomScaleNormal="100" zoomScaleSheetLayoutView="100" workbookViewId="0">
      <selection activeCell="J61" sqref="J61"/>
    </sheetView>
  </sheetViews>
  <sheetFormatPr baseColWidth="10" defaultRowHeight="15" x14ac:dyDescent="0.25"/>
  <cols>
    <col min="1" max="1" width="11.42578125" style="6"/>
    <col min="2" max="2" width="58.7109375" style="7" customWidth="1"/>
    <col min="3" max="3" width="39.28515625" style="6" customWidth="1"/>
    <col min="4" max="4" width="12.85546875" style="15" customWidth="1"/>
    <col min="5" max="5" width="12.85546875" style="23" customWidth="1"/>
    <col min="6" max="16384" width="11.42578125" style="6"/>
  </cols>
  <sheetData>
    <row r="1" spans="1:5" s="1" customFormat="1" ht="114" customHeight="1" x14ac:dyDescent="0.2">
      <c r="A1" s="2"/>
      <c r="B1" s="3"/>
      <c r="C1" s="4"/>
      <c r="D1" s="12"/>
      <c r="E1" s="22"/>
    </row>
    <row r="2" spans="1:5" s="1" customFormat="1" ht="44.25" customHeight="1" x14ac:dyDescent="0.2">
      <c r="A2" s="30" t="s">
        <v>130</v>
      </c>
      <c r="B2" s="31"/>
      <c r="C2" s="31"/>
      <c r="D2" s="31"/>
      <c r="E2" s="32"/>
    </row>
    <row r="3" spans="1:5" s="8" customFormat="1" ht="51" x14ac:dyDescent="0.2">
      <c r="A3" s="5" t="s">
        <v>23</v>
      </c>
      <c r="B3" s="5" t="s">
        <v>24</v>
      </c>
      <c r="C3" s="5" t="s">
        <v>25</v>
      </c>
      <c r="D3" s="13" t="s">
        <v>26</v>
      </c>
      <c r="E3" s="13" t="s">
        <v>145</v>
      </c>
    </row>
    <row r="4" spans="1:5" s="11" customFormat="1" x14ac:dyDescent="0.25">
      <c r="A4" s="10" t="s">
        <v>29</v>
      </c>
      <c r="B4" s="37" t="s">
        <v>55</v>
      </c>
      <c r="C4" s="37" t="s">
        <v>98</v>
      </c>
      <c r="D4" s="14">
        <v>242</v>
      </c>
      <c r="E4" s="21" t="s">
        <v>146</v>
      </c>
    </row>
    <row r="5" spans="1:5" s="11" customFormat="1" x14ac:dyDescent="0.25">
      <c r="A5" s="10" t="s">
        <v>29</v>
      </c>
      <c r="B5" s="37" t="s">
        <v>131</v>
      </c>
      <c r="C5" s="37" t="s">
        <v>99</v>
      </c>
      <c r="D5" s="14">
        <v>217.8</v>
      </c>
      <c r="E5" s="21" t="s">
        <v>146</v>
      </c>
    </row>
    <row r="6" spans="1:5" s="11" customFormat="1" x14ac:dyDescent="0.25">
      <c r="A6" s="10" t="s">
        <v>27</v>
      </c>
      <c r="B6" s="37" t="s">
        <v>56</v>
      </c>
      <c r="C6" s="37" t="s">
        <v>100</v>
      </c>
      <c r="D6" s="14">
        <v>124.63</v>
      </c>
      <c r="E6" s="21" t="s">
        <v>146</v>
      </c>
    </row>
    <row r="7" spans="1:5" s="11" customFormat="1" x14ac:dyDescent="0.25">
      <c r="A7" s="10" t="s">
        <v>29</v>
      </c>
      <c r="B7" s="37" t="s">
        <v>57</v>
      </c>
      <c r="C7" s="37" t="s">
        <v>100</v>
      </c>
      <c r="D7" s="14">
        <v>381.15</v>
      </c>
      <c r="E7" s="21" t="s">
        <v>147</v>
      </c>
    </row>
    <row r="8" spans="1:5" s="11" customFormat="1" x14ac:dyDescent="0.25">
      <c r="A8" s="10" t="s">
        <v>29</v>
      </c>
      <c r="B8" s="37" t="s">
        <v>58</v>
      </c>
      <c r="C8" s="37" t="s">
        <v>103</v>
      </c>
      <c r="D8" s="14">
        <v>1815</v>
      </c>
      <c r="E8" s="21" t="s">
        <v>146</v>
      </c>
    </row>
    <row r="9" spans="1:5" s="11" customFormat="1" x14ac:dyDescent="0.25">
      <c r="A9" s="10" t="s">
        <v>27</v>
      </c>
      <c r="B9" s="37" t="s">
        <v>132</v>
      </c>
      <c r="C9" s="37" t="s">
        <v>103</v>
      </c>
      <c r="D9" s="14">
        <v>326.7</v>
      </c>
      <c r="E9" s="21" t="s">
        <v>146</v>
      </c>
    </row>
    <row r="10" spans="1:5" s="11" customFormat="1" x14ac:dyDescent="0.25">
      <c r="A10" s="10" t="s">
        <v>29</v>
      </c>
      <c r="B10" s="37" t="s">
        <v>59</v>
      </c>
      <c r="C10" s="33" t="s">
        <v>30</v>
      </c>
      <c r="D10" s="14">
        <v>169.4</v>
      </c>
      <c r="E10" s="21" t="s">
        <v>146</v>
      </c>
    </row>
    <row r="11" spans="1:5" s="11" customFormat="1" x14ac:dyDescent="0.25">
      <c r="A11" s="10" t="s">
        <v>29</v>
      </c>
      <c r="B11" s="37" t="s">
        <v>60</v>
      </c>
      <c r="C11" s="33" t="s">
        <v>30</v>
      </c>
      <c r="D11" s="14">
        <v>444.68</v>
      </c>
      <c r="E11" s="21" t="s">
        <v>146</v>
      </c>
    </row>
    <row r="12" spans="1:5" s="11" customFormat="1" x14ac:dyDescent="0.25">
      <c r="A12" s="10" t="s">
        <v>29</v>
      </c>
      <c r="B12" s="37" t="s">
        <v>61</v>
      </c>
      <c r="C12" s="33" t="s">
        <v>30</v>
      </c>
      <c r="D12" s="14">
        <v>169.4</v>
      </c>
      <c r="E12" s="21" t="s">
        <v>146</v>
      </c>
    </row>
    <row r="13" spans="1:5" s="11" customFormat="1" x14ac:dyDescent="0.25">
      <c r="A13" s="10" t="s">
        <v>29</v>
      </c>
      <c r="B13" s="37" t="s">
        <v>62</v>
      </c>
      <c r="C13" s="33" t="s">
        <v>30</v>
      </c>
      <c r="D13" s="14">
        <v>169.4</v>
      </c>
      <c r="E13" s="21" t="s">
        <v>146</v>
      </c>
    </row>
    <row r="14" spans="1:5" s="11" customFormat="1" x14ac:dyDescent="0.25">
      <c r="A14" s="10" t="s">
        <v>29</v>
      </c>
      <c r="B14" s="37" t="s">
        <v>133</v>
      </c>
      <c r="C14" s="33" t="s">
        <v>30</v>
      </c>
      <c r="D14" s="14">
        <v>465.85</v>
      </c>
      <c r="E14" s="21" t="s">
        <v>146</v>
      </c>
    </row>
    <row r="15" spans="1:5" s="11" customFormat="1" x14ac:dyDescent="0.25">
      <c r="A15" s="10" t="s">
        <v>27</v>
      </c>
      <c r="B15" s="37" t="s">
        <v>141</v>
      </c>
      <c r="C15" s="33" t="s">
        <v>54</v>
      </c>
      <c r="D15" s="14">
        <f>605+3509</f>
        <v>4114</v>
      </c>
      <c r="E15" s="21" t="s">
        <v>146</v>
      </c>
    </row>
    <row r="16" spans="1:5" s="11" customFormat="1" x14ac:dyDescent="0.25">
      <c r="A16" s="10" t="s">
        <v>29</v>
      </c>
      <c r="B16" s="37" t="s">
        <v>63</v>
      </c>
      <c r="C16" s="33" t="s">
        <v>54</v>
      </c>
      <c r="D16" s="14">
        <v>816.75</v>
      </c>
      <c r="E16" s="21" t="s">
        <v>146</v>
      </c>
    </row>
    <row r="17" spans="1:5" s="11" customFormat="1" x14ac:dyDescent="0.25">
      <c r="A17" s="10" t="s">
        <v>29</v>
      </c>
      <c r="B17" s="37" t="s">
        <v>134</v>
      </c>
      <c r="C17" s="37" t="s">
        <v>104</v>
      </c>
      <c r="D17" s="14">
        <v>375.05</v>
      </c>
      <c r="E17" s="21" t="s">
        <v>146</v>
      </c>
    </row>
    <row r="18" spans="1:5" s="11" customFormat="1" x14ac:dyDescent="0.25">
      <c r="A18" s="10" t="s">
        <v>29</v>
      </c>
      <c r="B18" s="37" t="s">
        <v>135</v>
      </c>
      <c r="C18" s="37" t="s">
        <v>104</v>
      </c>
      <c r="D18" s="14">
        <v>505.12</v>
      </c>
      <c r="E18" s="21" t="s">
        <v>146</v>
      </c>
    </row>
    <row r="19" spans="1:5" s="11" customFormat="1" x14ac:dyDescent="0.25">
      <c r="A19" s="10" t="s">
        <v>29</v>
      </c>
      <c r="B19" s="37" t="s">
        <v>136</v>
      </c>
      <c r="C19" s="37" t="s">
        <v>105</v>
      </c>
      <c r="D19" s="14">
        <v>60.5</v>
      </c>
      <c r="E19" s="21" t="s">
        <v>146</v>
      </c>
    </row>
    <row r="20" spans="1:5" s="11" customFormat="1" x14ac:dyDescent="0.25">
      <c r="A20" s="10" t="s">
        <v>29</v>
      </c>
      <c r="B20" s="37" t="s">
        <v>64</v>
      </c>
      <c r="C20" s="37" t="s">
        <v>105</v>
      </c>
      <c r="D20" s="14">
        <v>72.599999999999994</v>
      </c>
      <c r="E20" s="21" t="s">
        <v>146</v>
      </c>
    </row>
    <row r="21" spans="1:5" s="11" customFormat="1" x14ac:dyDescent="0.25">
      <c r="A21" s="10" t="s">
        <v>29</v>
      </c>
      <c r="B21" s="37" t="s">
        <v>65</v>
      </c>
      <c r="C21" s="37" t="s">
        <v>105</v>
      </c>
      <c r="D21" s="14">
        <v>72.599999999999994</v>
      </c>
      <c r="E21" s="21" t="s">
        <v>146</v>
      </c>
    </row>
    <row r="22" spans="1:5" s="11" customFormat="1" x14ac:dyDescent="0.25">
      <c r="A22" s="10" t="s">
        <v>29</v>
      </c>
      <c r="B22" s="37" t="s">
        <v>66</v>
      </c>
      <c r="C22" s="37" t="s">
        <v>105</v>
      </c>
      <c r="D22" s="14">
        <v>102.85</v>
      </c>
      <c r="E22" s="21" t="s">
        <v>146</v>
      </c>
    </row>
    <row r="23" spans="1:5" s="11" customFormat="1" x14ac:dyDescent="0.25">
      <c r="A23" s="10" t="s">
        <v>27</v>
      </c>
      <c r="B23" s="37" t="s">
        <v>137</v>
      </c>
      <c r="C23" s="37" t="s">
        <v>106</v>
      </c>
      <c r="D23" s="14">
        <v>756.25</v>
      </c>
      <c r="E23" s="21" t="s">
        <v>146</v>
      </c>
    </row>
    <row r="24" spans="1:5" s="11" customFormat="1" x14ac:dyDescent="0.25">
      <c r="A24" s="10" t="s">
        <v>27</v>
      </c>
      <c r="B24" s="37" t="s">
        <v>67</v>
      </c>
      <c r="C24" s="37" t="s">
        <v>106</v>
      </c>
      <c r="D24" s="14">
        <v>730.84</v>
      </c>
      <c r="E24" s="21" t="s">
        <v>146</v>
      </c>
    </row>
    <row r="25" spans="1:5" s="11" customFormat="1" x14ac:dyDescent="0.25">
      <c r="A25" s="10" t="s">
        <v>29</v>
      </c>
      <c r="B25" s="37" t="s">
        <v>68</v>
      </c>
      <c r="C25" s="37" t="s">
        <v>107</v>
      </c>
      <c r="D25" s="14">
        <v>225.15</v>
      </c>
      <c r="E25" s="21" t="s">
        <v>150</v>
      </c>
    </row>
    <row r="26" spans="1:5" s="11" customFormat="1" x14ac:dyDescent="0.25">
      <c r="A26" s="10" t="s">
        <v>29</v>
      </c>
      <c r="B26" s="38" t="s">
        <v>101</v>
      </c>
      <c r="C26" s="37" t="s">
        <v>102</v>
      </c>
      <c r="D26" s="14">
        <v>242</v>
      </c>
      <c r="E26" s="21" t="s">
        <v>146</v>
      </c>
    </row>
    <row r="27" spans="1:5" s="11" customFormat="1" x14ac:dyDescent="0.25">
      <c r="A27" s="10" t="s">
        <v>29</v>
      </c>
      <c r="B27" s="37" t="s">
        <v>69</v>
      </c>
      <c r="C27" s="37" t="s">
        <v>108</v>
      </c>
      <c r="D27" s="14">
        <v>627.28</v>
      </c>
      <c r="E27" s="21" t="s">
        <v>146</v>
      </c>
    </row>
    <row r="28" spans="1:5" s="11" customFormat="1" x14ac:dyDescent="0.25">
      <c r="A28" s="10" t="s">
        <v>29</v>
      </c>
      <c r="B28" s="37" t="s">
        <v>70</v>
      </c>
      <c r="C28" s="37" t="s">
        <v>109</v>
      </c>
      <c r="D28" s="14">
        <v>275</v>
      </c>
      <c r="E28" s="21" t="s">
        <v>146</v>
      </c>
    </row>
    <row r="29" spans="1:5" s="11" customFormat="1" x14ac:dyDescent="0.25">
      <c r="A29" s="10" t="s">
        <v>29</v>
      </c>
      <c r="B29" s="37" t="s">
        <v>71</v>
      </c>
      <c r="C29" s="37" t="s">
        <v>110</v>
      </c>
      <c r="D29" s="14">
        <v>354.88</v>
      </c>
      <c r="E29" s="21" t="s">
        <v>146</v>
      </c>
    </row>
    <row r="30" spans="1:5" s="11" customFormat="1" x14ac:dyDescent="0.25">
      <c r="A30" s="10" t="s">
        <v>27</v>
      </c>
      <c r="B30" s="37" t="s">
        <v>142</v>
      </c>
      <c r="C30" s="37" t="s">
        <v>111</v>
      </c>
      <c r="D30" s="14">
        <v>132.25</v>
      </c>
      <c r="E30" s="21" t="s">
        <v>146</v>
      </c>
    </row>
    <row r="31" spans="1:5" x14ac:dyDescent="0.25">
      <c r="A31" s="10" t="s">
        <v>29</v>
      </c>
      <c r="B31" s="37" t="s">
        <v>72</v>
      </c>
      <c r="C31" s="37" t="s">
        <v>112</v>
      </c>
      <c r="D31" s="14">
        <v>150</v>
      </c>
      <c r="E31" s="21" t="s">
        <v>150</v>
      </c>
    </row>
    <row r="32" spans="1:5" x14ac:dyDescent="0.25">
      <c r="A32" s="10" t="s">
        <v>29</v>
      </c>
      <c r="B32" s="37" t="s">
        <v>73</v>
      </c>
      <c r="C32" s="37" t="s">
        <v>113</v>
      </c>
      <c r="D32" s="14">
        <v>189.57</v>
      </c>
      <c r="E32" s="21" t="s">
        <v>146</v>
      </c>
    </row>
    <row r="33" spans="1:5" x14ac:dyDescent="0.25">
      <c r="A33" s="10" t="s">
        <v>27</v>
      </c>
      <c r="B33" s="37" t="s">
        <v>74</v>
      </c>
      <c r="C33" s="37" t="s">
        <v>114</v>
      </c>
      <c r="D33" s="14">
        <v>90</v>
      </c>
      <c r="E33" s="21" t="s">
        <v>146</v>
      </c>
    </row>
    <row r="34" spans="1:5" x14ac:dyDescent="0.25">
      <c r="A34" s="10" t="s">
        <v>29</v>
      </c>
      <c r="B34" s="37" t="s">
        <v>138</v>
      </c>
      <c r="C34" s="37" t="s">
        <v>115</v>
      </c>
      <c r="D34" s="14">
        <v>540.6</v>
      </c>
      <c r="E34" s="21" t="s">
        <v>146</v>
      </c>
    </row>
    <row r="35" spans="1:5" x14ac:dyDescent="0.25">
      <c r="A35" s="10" t="s">
        <v>29</v>
      </c>
      <c r="B35" s="37" t="s">
        <v>75</v>
      </c>
      <c r="C35" s="37" t="s">
        <v>116</v>
      </c>
      <c r="D35" s="14">
        <v>72.599999999999994</v>
      </c>
      <c r="E35" s="21" t="s">
        <v>146</v>
      </c>
    </row>
    <row r="36" spans="1:5" x14ac:dyDescent="0.25">
      <c r="A36" s="10" t="s">
        <v>29</v>
      </c>
      <c r="B36" s="37" t="s">
        <v>76</v>
      </c>
      <c r="C36" s="37" t="s">
        <v>117</v>
      </c>
      <c r="D36" s="14">
        <v>84.7</v>
      </c>
      <c r="E36" s="21" t="s">
        <v>146</v>
      </c>
    </row>
    <row r="37" spans="1:5" x14ac:dyDescent="0.25">
      <c r="A37" s="10" t="s">
        <v>27</v>
      </c>
      <c r="B37" s="37" t="s">
        <v>77</v>
      </c>
      <c r="C37" s="37" t="s">
        <v>118</v>
      </c>
      <c r="D37" s="14">
        <v>563.74</v>
      </c>
      <c r="E37" s="21" t="s">
        <v>146</v>
      </c>
    </row>
    <row r="38" spans="1:5" x14ac:dyDescent="0.25">
      <c r="A38" s="10" t="s">
        <v>29</v>
      </c>
      <c r="B38" s="37" t="s">
        <v>78</v>
      </c>
      <c r="C38" s="37" t="s">
        <v>119</v>
      </c>
      <c r="D38" s="14">
        <v>804.51</v>
      </c>
      <c r="E38" s="21" t="s">
        <v>146</v>
      </c>
    </row>
    <row r="39" spans="1:5" x14ac:dyDescent="0.25">
      <c r="A39" s="10" t="s">
        <v>29</v>
      </c>
      <c r="B39" s="37" t="s">
        <v>79</v>
      </c>
      <c r="C39" s="37" t="s">
        <v>119</v>
      </c>
      <c r="D39" s="14">
        <v>668.35</v>
      </c>
      <c r="E39" s="21" t="s">
        <v>146</v>
      </c>
    </row>
    <row r="40" spans="1:5" x14ac:dyDescent="0.25">
      <c r="A40" s="10" t="s">
        <v>27</v>
      </c>
      <c r="B40" s="37" t="s">
        <v>80</v>
      </c>
      <c r="C40" s="37" t="s">
        <v>120</v>
      </c>
      <c r="D40" s="14">
        <v>49.9</v>
      </c>
      <c r="E40" s="21" t="s">
        <v>146</v>
      </c>
    </row>
    <row r="41" spans="1:5" x14ac:dyDescent="0.25">
      <c r="A41" s="10" t="s">
        <v>27</v>
      </c>
      <c r="B41" s="37" t="s">
        <v>81</v>
      </c>
      <c r="C41" s="37" t="s">
        <v>121</v>
      </c>
      <c r="D41" s="14">
        <v>163.35</v>
      </c>
      <c r="E41" s="21" t="s">
        <v>146</v>
      </c>
    </row>
    <row r="42" spans="1:5" x14ac:dyDescent="0.25">
      <c r="A42" s="10" t="s">
        <v>29</v>
      </c>
      <c r="B42" s="37" t="s">
        <v>82</v>
      </c>
      <c r="C42" s="37" t="s">
        <v>122</v>
      </c>
      <c r="D42" s="14">
        <v>423.5</v>
      </c>
      <c r="E42" s="21" t="s">
        <v>146</v>
      </c>
    </row>
    <row r="43" spans="1:5" x14ac:dyDescent="0.25">
      <c r="A43" s="10" t="s">
        <v>29</v>
      </c>
      <c r="B43" s="37" t="s">
        <v>83</v>
      </c>
      <c r="C43" s="37" t="s">
        <v>122</v>
      </c>
      <c r="D43" s="14">
        <v>290.39999999999998</v>
      </c>
      <c r="E43" s="21" t="s">
        <v>146</v>
      </c>
    </row>
    <row r="44" spans="1:5" x14ac:dyDescent="0.25">
      <c r="A44" s="10" t="s">
        <v>29</v>
      </c>
      <c r="B44" s="37" t="s">
        <v>84</v>
      </c>
      <c r="C44" s="33" t="s">
        <v>41</v>
      </c>
      <c r="D44" s="14">
        <f>9.69+249.52</f>
        <v>259.21000000000004</v>
      </c>
      <c r="E44" s="21" t="s">
        <v>151</v>
      </c>
    </row>
    <row r="45" spans="1:5" x14ac:dyDescent="0.25">
      <c r="A45" s="10" t="s">
        <v>29</v>
      </c>
      <c r="B45" s="37" t="s">
        <v>85</v>
      </c>
      <c r="C45" s="33" t="s">
        <v>41</v>
      </c>
      <c r="D45" s="14">
        <v>305.55</v>
      </c>
      <c r="E45" s="21" t="s">
        <v>153</v>
      </c>
    </row>
    <row r="46" spans="1:5" s="11" customFormat="1" ht="29.25" customHeight="1" x14ac:dyDescent="0.25">
      <c r="A46" s="10" t="s">
        <v>29</v>
      </c>
      <c r="B46" s="33" t="s">
        <v>140</v>
      </c>
      <c r="C46" s="33" t="s">
        <v>42</v>
      </c>
      <c r="D46" s="17">
        <v>2308.98</v>
      </c>
      <c r="E46" s="21" t="s">
        <v>148</v>
      </c>
    </row>
    <row r="47" spans="1:5" x14ac:dyDescent="0.25">
      <c r="A47" s="10" t="s">
        <v>29</v>
      </c>
      <c r="B47" s="37" t="s">
        <v>143</v>
      </c>
      <c r="C47" s="33" t="s">
        <v>42</v>
      </c>
      <c r="D47" s="14">
        <v>481.58</v>
      </c>
      <c r="E47" s="21" t="s">
        <v>146</v>
      </c>
    </row>
    <row r="48" spans="1:5" x14ac:dyDescent="0.25">
      <c r="A48" s="10" t="s">
        <v>29</v>
      </c>
      <c r="B48" s="37" t="s">
        <v>154</v>
      </c>
      <c r="C48" s="33" t="s">
        <v>42</v>
      </c>
      <c r="D48" s="14">
        <v>235.95</v>
      </c>
      <c r="E48" s="21" t="s">
        <v>146</v>
      </c>
    </row>
    <row r="49" spans="1:5" x14ac:dyDescent="0.25">
      <c r="A49" s="10" t="s">
        <v>29</v>
      </c>
      <c r="B49" s="37" t="s">
        <v>86</v>
      </c>
      <c r="C49" s="33" t="s">
        <v>42</v>
      </c>
      <c r="D49" s="14">
        <v>726</v>
      </c>
      <c r="E49" s="21" t="s">
        <v>146</v>
      </c>
    </row>
    <row r="50" spans="1:5" x14ac:dyDescent="0.25">
      <c r="A50" s="10" t="s">
        <v>29</v>
      </c>
      <c r="B50" s="37" t="s">
        <v>87</v>
      </c>
      <c r="C50" s="37" t="s">
        <v>123</v>
      </c>
      <c r="D50" s="14">
        <v>420</v>
      </c>
      <c r="E50" s="21" t="s">
        <v>155</v>
      </c>
    </row>
    <row r="51" spans="1:5" x14ac:dyDescent="0.25">
      <c r="A51" s="10" t="s">
        <v>29</v>
      </c>
      <c r="B51" s="37" t="s">
        <v>88</v>
      </c>
      <c r="C51" s="37" t="s">
        <v>123</v>
      </c>
      <c r="D51" s="14">
        <v>420</v>
      </c>
      <c r="E51" s="21" t="s">
        <v>155</v>
      </c>
    </row>
    <row r="52" spans="1:5" x14ac:dyDescent="0.25">
      <c r="A52" s="10" t="s">
        <v>27</v>
      </c>
      <c r="B52" s="37" t="s">
        <v>89</v>
      </c>
      <c r="C52" s="37" t="s">
        <v>124</v>
      </c>
      <c r="D52" s="14">
        <v>1591.88</v>
      </c>
      <c r="E52" s="21" t="s">
        <v>146</v>
      </c>
    </row>
    <row r="53" spans="1:5" x14ac:dyDescent="0.25">
      <c r="A53" s="10" t="s">
        <v>27</v>
      </c>
      <c r="B53" s="37" t="s">
        <v>144</v>
      </c>
      <c r="C53" s="37" t="s">
        <v>124</v>
      </c>
      <c r="D53" s="14">
        <v>757.51</v>
      </c>
      <c r="E53" s="21" t="s">
        <v>146</v>
      </c>
    </row>
    <row r="54" spans="1:5" x14ac:dyDescent="0.25">
      <c r="A54" s="10" t="s">
        <v>29</v>
      </c>
      <c r="B54" s="37" t="s">
        <v>90</v>
      </c>
      <c r="C54" s="37" t="s">
        <v>125</v>
      </c>
      <c r="D54" s="14">
        <v>275</v>
      </c>
      <c r="E54" s="21" t="s">
        <v>147</v>
      </c>
    </row>
    <row r="55" spans="1:5" x14ac:dyDescent="0.25">
      <c r="A55" s="10" t="s">
        <v>29</v>
      </c>
      <c r="B55" s="37" t="s">
        <v>91</v>
      </c>
      <c r="C55" s="37" t="s">
        <v>126</v>
      </c>
      <c r="D55" s="14">
        <v>435.6</v>
      </c>
      <c r="E55" s="21" t="s">
        <v>150</v>
      </c>
    </row>
    <row r="56" spans="1:5" s="11" customFormat="1" ht="30.75" customHeight="1" x14ac:dyDescent="0.25">
      <c r="A56" s="10" t="s">
        <v>29</v>
      </c>
      <c r="B56" s="33" t="s">
        <v>92</v>
      </c>
      <c r="C56" s="34" t="s">
        <v>139</v>
      </c>
      <c r="D56" s="17">
        <v>450</v>
      </c>
      <c r="E56" s="21" t="s">
        <v>146</v>
      </c>
    </row>
    <row r="57" spans="1:5" x14ac:dyDescent="0.25">
      <c r="A57" s="10" t="s">
        <v>29</v>
      </c>
      <c r="B57" s="37" t="s">
        <v>93</v>
      </c>
      <c r="C57" s="37" t="s">
        <v>127</v>
      </c>
      <c r="D57" s="14">
        <v>18942.009999999998</v>
      </c>
      <c r="E57" s="21" t="s">
        <v>146</v>
      </c>
    </row>
    <row r="58" spans="1:5" x14ac:dyDescent="0.25">
      <c r="A58" s="10" t="s">
        <v>29</v>
      </c>
      <c r="B58" s="37" t="s">
        <v>94</v>
      </c>
      <c r="C58" s="37" t="s">
        <v>127</v>
      </c>
      <c r="D58" s="14">
        <v>10506.64</v>
      </c>
      <c r="E58" s="21" t="s">
        <v>146</v>
      </c>
    </row>
    <row r="59" spans="1:5" x14ac:dyDescent="0.25">
      <c r="A59" s="10" t="s">
        <v>29</v>
      </c>
      <c r="B59" s="37" t="s">
        <v>95</v>
      </c>
      <c r="C59" s="37" t="s">
        <v>128</v>
      </c>
      <c r="D59" s="14">
        <v>246</v>
      </c>
      <c r="E59" s="21" t="s">
        <v>146</v>
      </c>
    </row>
    <row r="60" spans="1:5" x14ac:dyDescent="0.25">
      <c r="A60" s="10" t="s">
        <v>29</v>
      </c>
      <c r="B60" s="37" t="s">
        <v>96</v>
      </c>
      <c r="C60" s="37" t="s">
        <v>129</v>
      </c>
      <c r="D60" s="14">
        <v>268.48</v>
      </c>
      <c r="E60" s="21" t="s">
        <v>150</v>
      </c>
    </row>
    <row r="61" spans="1:5" s="11" customFormat="1" ht="30" customHeight="1" x14ac:dyDescent="0.25">
      <c r="A61" s="10" t="s">
        <v>29</v>
      </c>
      <c r="B61" s="33" t="s">
        <v>97</v>
      </c>
      <c r="C61" s="34" t="s">
        <v>129</v>
      </c>
      <c r="D61" s="17">
        <v>303.67</v>
      </c>
      <c r="E61" s="21" t="s">
        <v>150</v>
      </c>
    </row>
  </sheetData>
  <mergeCells count="1">
    <mergeCell ref="A2:E2"/>
  </mergeCells>
  <pageMargins left="0.7" right="0.7" top="0.75" bottom="0.75" header="0.3" footer="0.3"/>
  <pageSetup paperSize="9" scale="62" fitToHeight="10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6"/>
  <sheetViews>
    <sheetView zoomScaleNormal="100" workbookViewId="0">
      <pane ySplit="3" topLeftCell="A4" activePane="bottomLeft" state="frozen"/>
      <selection pane="bottomLeft" activeCell="B36" sqref="B4:B36"/>
    </sheetView>
  </sheetViews>
  <sheetFormatPr baseColWidth="10" defaultColWidth="9.140625" defaultRowHeight="15" x14ac:dyDescent="0.25"/>
  <cols>
    <col min="1" max="1" width="12" customWidth="1"/>
    <col min="2" max="2" width="64.140625" customWidth="1"/>
    <col min="3" max="3" width="41" bestFit="1" customWidth="1"/>
    <col min="4" max="4" width="14.28515625" style="24" customWidth="1"/>
    <col min="5" max="5" width="11.85546875" customWidth="1"/>
  </cols>
  <sheetData>
    <row r="1" spans="1:5" s="1" customFormat="1" ht="114" customHeight="1" x14ac:dyDescent="0.2">
      <c r="A1" s="2"/>
      <c r="B1" s="3"/>
      <c r="C1" s="4"/>
      <c r="D1" s="12"/>
      <c r="E1" s="22"/>
    </row>
    <row r="2" spans="1:5" s="1" customFormat="1" ht="44.25" customHeight="1" x14ac:dyDescent="0.2">
      <c r="A2" s="30" t="s">
        <v>196</v>
      </c>
      <c r="B2" s="31"/>
      <c r="C2" s="31"/>
      <c r="D2" s="31"/>
      <c r="E2" s="32"/>
    </row>
    <row r="3" spans="1:5" s="8" customFormat="1" ht="51" x14ac:dyDescent="0.2">
      <c r="A3" s="5" t="s">
        <v>23</v>
      </c>
      <c r="B3" s="5" t="s">
        <v>24</v>
      </c>
      <c r="C3" s="5" t="s">
        <v>25</v>
      </c>
      <c r="D3" s="13" t="s">
        <v>26</v>
      </c>
      <c r="E3" s="13" t="s">
        <v>145</v>
      </c>
    </row>
    <row r="4" spans="1:5" x14ac:dyDescent="0.25">
      <c r="A4" s="10" t="s">
        <v>27</v>
      </c>
      <c r="B4" s="33" t="s">
        <v>156</v>
      </c>
      <c r="C4" s="37" t="s">
        <v>28</v>
      </c>
      <c r="D4" s="14">
        <v>796.18</v>
      </c>
      <c r="E4" s="21" t="s">
        <v>146</v>
      </c>
    </row>
    <row r="5" spans="1:5" x14ac:dyDescent="0.25">
      <c r="A5" s="10" t="s">
        <v>29</v>
      </c>
      <c r="B5" s="33" t="s">
        <v>157</v>
      </c>
      <c r="C5" s="33" t="s">
        <v>33</v>
      </c>
      <c r="D5" s="14">
        <v>349.69</v>
      </c>
      <c r="E5" s="21" t="s">
        <v>176</v>
      </c>
    </row>
    <row r="6" spans="1:5" x14ac:dyDescent="0.25">
      <c r="A6" s="10" t="s">
        <v>29</v>
      </c>
      <c r="B6" s="33" t="s">
        <v>266</v>
      </c>
      <c r="C6" s="37" t="s">
        <v>197</v>
      </c>
      <c r="D6" s="14">
        <v>3267</v>
      </c>
      <c r="E6" s="21" t="s">
        <v>177</v>
      </c>
    </row>
    <row r="7" spans="1:5" x14ac:dyDescent="0.25">
      <c r="A7" s="10" t="s">
        <v>29</v>
      </c>
      <c r="B7" s="33" t="s">
        <v>158</v>
      </c>
      <c r="C7" s="37" t="s">
        <v>197</v>
      </c>
      <c r="D7" s="14">
        <v>2014.65</v>
      </c>
      <c r="E7" s="21" t="s">
        <v>178</v>
      </c>
    </row>
    <row r="8" spans="1:5" x14ac:dyDescent="0.25">
      <c r="A8" s="10" t="s">
        <v>27</v>
      </c>
      <c r="B8" s="33" t="s">
        <v>159</v>
      </c>
      <c r="C8" s="37" t="s">
        <v>100</v>
      </c>
      <c r="D8" s="14">
        <v>324.27999999999997</v>
      </c>
      <c r="E8" s="21" t="s">
        <v>146</v>
      </c>
    </row>
    <row r="9" spans="1:5" x14ac:dyDescent="0.25">
      <c r="A9" s="10" t="s">
        <v>29</v>
      </c>
      <c r="B9" s="33" t="s">
        <v>160</v>
      </c>
      <c r="C9" s="33" t="s">
        <v>30</v>
      </c>
      <c r="D9" s="14">
        <v>169.4</v>
      </c>
      <c r="E9" s="21" t="s">
        <v>146</v>
      </c>
    </row>
    <row r="10" spans="1:5" x14ac:dyDescent="0.25">
      <c r="A10" s="10" t="s">
        <v>29</v>
      </c>
      <c r="B10" s="33" t="s">
        <v>191</v>
      </c>
      <c r="C10" s="37" t="s">
        <v>104</v>
      </c>
      <c r="D10" s="14">
        <v>759.88</v>
      </c>
      <c r="E10" s="21" t="s">
        <v>146</v>
      </c>
    </row>
    <row r="11" spans="1:5" x14ac:dyDescent="0.25">
      <c r="A11" s="10" t="s">
        <v>29</v>
      </c>
      <c r="B11" s="33" t="s">
        <v>161</v>
      </c>
      <c r="C11" s="37" t="s">
        <v>105</v>
      </c>
      <c r="D11" s="14">
        <v>72.599999999999994</v>
      </c>
      <c r="E11" s="21" t="s">
        <v>146</v>
      </c>
    </row>
    <row r="12" spans="1:5" x14ac:dyDescent="0.25">
      <c r="A12" s="10" t="s">
        <v>29</v>
      </c>
      <c r="B12" s="33" t="s">
        <v>162</v>
      </c>
      <c r="C12" s="37" t="s">
        <v>106</v>
      </c>
      <c r="D12" s="14">
        <v>623.15</v>
      </c>
      <c r="E12" s="21" t="s">
        <v>146</v>
      </c>
    </row>
    <row r="13" spans="1:5" x14ac:dyDescent="0.25">
      <c r="A13" s="10" t="s">
        <v>27</v>
      </c>
      <c r="B13" s="33" t="s">
        <v>163</v>
      </c>
      <c r="C13" s="37" t="s">
        <v>182</v>
      </c>
      <c r="D13" s="14">
        <v>312.85000000000002</v>
      </c>
      <c r="E13" s="21" t="s">
        <v>146</v>
      </c>
    </row>
    <row r="14" spans="1:5" x14ac:dyDescent="0.25">
      <c r="A14" s="10" t="s">
        <v>29</v>
      </c>
      <c r="B14" s="33" t="s">
        <v>192</v>
      </c>
      <c r="C14" s="37" t="s">
        <v>184</v>
      </c>
      <c r="D14" s="14">
        <v>463.06</v>
      </c>
      <c r="E14" s="21" t="s">
        <v>179</v>
      </c>
    </row>
    <row r="15" spans="1:5" x14ac:dyDescent="0.25">
      <c r="A15" s="10" t="s">
        <v>29</v>
      </c>
      <c r="B15" s="33" t="s">
        <v>164</v>
      </c>
      <c r="C15" s="33" t="s">
        <v>51</v>
      </c>
      <c r="D15" s="14">
        <v>84.7</v>
      </c>
      <c r="E15" s="21" t="s">
        <v>146</v>
      </c>
    </row>
    <row r="16" spans="1:5" x14ac:dyDescent="0.25">
      <c r="A16" s="10" t="s">
        <v>29</v>
      </c>
      <c r="B16" s="33" t="s">
        <v>165</v>
      </c>
      <c r="C16" s="33" t="s">
        <v>51</v>
      </c>
      <c r="D16" s="14">
        <v>1508.87</v>
      </c>
      <c r="E16" s="21" t="s">
        <v>180</v>
      </c>
    </row>
    <row r="17" spans="1:5" x14ac:dyDescent="0.25">
      <c r="A17" s="10" t="s">
        <v>29</v>
      </c>
      <c r="B17" s="33" t="s">
        <v>193</v>
      </c>
      <c r="C17" s="34" t="s">
        <v>183</v>
      </c>
      <c r="D17" s="17">
        <v>79</v>
      </c>
      <c r="E17" s="21" t="s">
        <v>148</v>
      </c>
    </row>
    <row r="18" spans="1:5" x14ac:dyDescent="0.25">
      <c r="A18" s="10" t="s">
        <v>29</v>
      </c>
      <c r="B18" s="33" t="s">
        <v>166</v>
      </c>
      <c r="C18" s="34" t="s">
        <v>198</v>
      </c>
      <c r="D18" s="17">
        <v>926.18</v>
      </c>
      <c r="E18" s="21" t="s">
        <v>152</v>
      </c>
    </row>
    <row r="19" spans="1:5" x14ac:dyDescent="0.25">
      <c r="A19" s="10" t="s">
        <v>27</v>
      </c>
      <c r="B19" s="33" t="s">
        <v>167</v>
      </c>
      <c r="C19" s="34" t="s">
        <v>185</v>
      </c>
      <c r="D19" s="17">
        <v>264.44</v>
      </c>
      <c r="E19" s="21" t="s">
        <v>181</v>
      </c>
    </row>
    <row r="20" spans="1:5" ht="30" x14ac:dyDescent="0.25">
      <c r="A20" s="10" t="s">
        <v>29</v>
      </c>
      <c r="B20" s="33" t="s">
        <v>168</v>
      </c>
      <c r="C20" s="34" t="s">
        <v>186</v>
      </c>
      <c r="D20" s="17">
        <v>1461.68</v>
      </c>
      <c r="E20" s="21" t="s">
        <v>148</v>
      </c>
    </row>
    <row r="21" spans="1:5" x14ac:dyDescent="0.25">
      <c r="A21" s="10" t="s">
        <v>29</v>
      </c>
      <c r="B21" s="33" t="s">
        <v>194</v>
      </c>
      <c r="C21" s="34" t="s">
        <v>187</v>
      </c>
      <c r="D21" s="17">
        <v>302.5</v>
      </c>
      <c r="E21" s="21" t="s">
        <v>146</v>
      </c>
    </row>
    <row r="22" spans="1:5" x14ac:dyDescent="0.25">
      <c r="A22" s="10" t="s">
        <v>29</v>
      </c>
      <c r="B22" s="33" t="s">
        <v>238</v>
      </c>
      <c r="C22" s="33" t="s">
        <v>188</v>
      </c>
      <c r="D22" s="17">
        <v>145.19999999999999</v>
      </c>
      <c r="E22" s="21" t="s">
        <v>146</v>
      </c>
    </row>
    <row r="23" spans="1:5" x14ac:dyDescent="0.25">
      <c r="A23" s="10" t="s">
        <v>29</v>
      </c>
      <c r="B23" s="33" t="s">
        <v>169</v>
      </c>
      <c r="C23" s="33" t="s">
        <v>39</v>
      </c>
      <c r="D23" s="17">
        <v>3509</v>
      </c>
      <c r="E23" s="21" t="s">
        <v>146</v>
      </c>
    </row>
    <row r="24" spans="1:5" x14ac:dyDescent="0.25">
      <c r="A24" s="10" t="s">
        <v>29</v>
      </c>
      <c r="B24" s="33" t="s">
        <v>170</v>
      </c>
      <c r="C24" s="33" t="s">
        <v>52</v>
      </c>
      <c r="D24" s="17">
        <v>563.86</v>
      </c>
      <c r="E24" s="21" t="s">
        <v>146</v>
      </c>
    </row>
    <row r="25" spans="1:5" x14ac:dyDescent="0.25">
      <c r="A25" s="10" t="s">
        <v>27</v>
      </c>
      <c r="B25" s="33" t="s">
        <v>171</v>
      </c>
      <c r="C25" s="34" t="s">
        <v>118</v>
      </c>
      <c r="D25" s="17">
        <v>419.92</v>
      </c>
      <c r="E25" s="21" t="s">
        <v>146</v>
      </c>
    </row>
    <row r="26" spans="1:5" x14ac:dyDescent="0.25">
      <c r="A26" s="10" t="s">
        <v>27</v>
      </c>
      <c r="B26" s="33" t="s">
        <v>172</v>
      </c>
      <c r="C26" s="34" t="s">
        <v>118</v>
      </c>
      <c r="D26" s="17">
        <v>241.27</v>
      </c>
      <c r="E26" s="21" t="s">
        <v>146</v>
      </c>
    </row>
    <row r="27" spans="1:5" x14ac:dyDescent="0.25">
      <c r="A27" s="10" t="s">
        <v>27</v>
      </c>
      <c r="B27" s="33" t="s">
        <v>173</v>
      </c>
      <c r="C27" s="34" t="s">
        <v>40</v>
      </c>
      <c r="D27" s="17">
        <v>3426</v>
      </c>
      <c r="E27" s="21" t="s">
        <v>147</v>
      </c>
    </row>
    <row r="28" spans="1:5" ht="30" x14ac:dyDescent="0.25">
      <c r="A28" s="10" t="s">
        <v>29</v>
      </c>
      <c r="B28" s="33" t="s">
        <v>200</v>
      </c>
      <c r="C28" s="34" t="s">
        <v>189</v>
      </c>
      <c r="D28" s="17">
        <v>217.8</v>
      </c>
      <c r="E28" s="21" t="s">
        <v>151</v>
      </c>
    </row>
    <row r="29" spans="1:5" ht="30" x14ac:dyDescent="0.25">
      <c r="A29" s="10" t="s">
        <v>29</v>
      </c>
      <c r="B29" s="33" t="s">
        <v>200</v>
      </c>
      <c r="C29" s="34" t="s">
        <v>199</v>
      </c>
      <c r="D29" s="17">
        <v>290.39999999999998</v>
      </c>
      <c r="E29" s="21" t="s">
        <v>153</v>
      </c>
    </row>
    <row r="30" spans="1:5" x14ac:dyDescent="0.25">
      <c r="A30" s="10" t="s">
        <v>29</v>
      </c>
      <c r="B30" s="33" t="s">
        <v>201</v>
      </c>
      <c r="C30" s="34" t="s">
        <v>122</v>
      </c>
      <c r="D30" s="17">
        <v>145.19999999999999</v>
      </c>
      <c r="E30" s="21" t="s">
        <v>150</v>
      </c>
    </row>
    <row r="31" spans="1:5" ht="30" x14ac:dyDescent="0.25">
      <c r="A31" s="10" t="s">
        <v>29</v>
      </c>
      <c r="B31" s="33" t="s">
        <v>202</v>
      </c>
      <c r="C31" s="34" t="s">
        <v>122</v>
      </c>
      <c r="D31" s="17">
        <v>290.39999999999998</v>
      </c>
      <c r="E31" s="21" t="s">
        <v>150</v>
      </c>
    </row>
    <row r="32" spans="1:5" ht="30" x14ac:dyDescent="0.25">
      <c r="A32" s="10" t="s">
        <v>29</v>
      </c>
      <c r="B32" s="33" t="s">
        <v>203</v>
      </c>
      <c r="C32" s="34" t="s">
        <v>122</v>
      </c>
      <c r="D32" s="17">
        <v>145.19999999999999</v>
      </c>
      <c r="E32" s="21" t="s">
        <v>146</v>
      </c>
    </row>
    <row r="33" spans="1:5" x14ac:dyDescent="0.25">
      <c r="A33" s="10" t="s">
        <v>29</v>
      </c>
      <c r="B33" s="33" t="s">
        <v>195</v>
      </c>
      <c r="C33" s="34" t="s">
        <v>204</v>
      </c>
      <c r="D33" s="17">
        <v>145.19999999999999</v>
      </c>
      <c r="E33" s="21" t="s">
        <v>146</v>
      </c>
    </row>
    <row r="34" spans="1:5" x14ac:dyDescent="0.25">
      <c r="A34" s="10" t="s">
        <v>29</v>
      </c>
      <c r="B34" s="33" t="s">
        <v>174</v>
      </c>
      <c r="C34" s="34" t="s">
        <v>190</v>
      </c>
      <c r="D34" s="17">
        <v>16.940000000000001</v>
      </c>
      <c r="E34" s="21" t="s">
        <v>146</v>
      </c>
    </row>
    <row r="35" spans="1:5" x14ac:dyDescent="0.25">
      <c r="A35" s="10" t="s">
        <v>27</v>
      </c>
      <c r="B35" s="33" t="s">
        <v>175</v>
      </c>
      <c r="C35" s="34" t="s">
        <v>124</v>
      </c>
      <c r="D35" s="17">
        <v>659.6</v>
      </c>
      <c r="E35" s="21" t="s">
        <v>146</v>
      </c>
    </row>
    <row r="36" spans="1:5" ht="30" x14ac:dyDescent="0.25">
      <c r="A36" s="10" t="s">
        <v>29</v>
      </c>
      <c r="B36" s="33" t="s">
        <v>205</v>
      </c>
      <c r="C36" s="34" t="s">
        <v>126</v>
      </c>
      <c r="D36" s="17">
        <v>290.39999999999998</v>
      </c>
      <c r="E36" s="21" t="s">
        <v>153</v>
      </c>
    </row>
  </sheetData>
  <mergeCells count="1">
    <mergeCell ref="A2:E2"/>
  </mergeCells>
  <pageMargins left="0.75" right="0.75" top="1" bottom="1" header="0.5" footer="0.5"/>
  <pageSetup paperSize="9" scale="61" fitToHeight="10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E52"/>
  <sheetViews>
    <sheetView zoomScaleNormal="100" workbookViewId="0">
      <pane ySplit="3" topLeftCell="A4" activePane="bottomLeft" state="frozen"/>
      <selection pane="bottomLeft" activeCell="J14" sqref="J14"/>
    </sheetView>
  </sheetViews>
  <sheetFormatPr baseColWidth="10" defaultColWidth="9.140625" defaultRowHeight="15" x14ac:dyDescent="0.25"/>
  <cols>
    <col min="1" max="1" width="12" customWidth="1"/>
    <col min="2" max="2" width="64.140625" customWidth="1"/>
    <col min="3" max="3" width="38.5703125" customWidth="1"/>
    <col min="4" max="4" width="14.28515625" style="24" customWidth="1"/>
    <col min="5" max="5" width="11.85546875" customWidth="1"/>
  </cols>
  <sheetData>
    <row r="1" spans="1:5" s="1" customFormat="1" ht="114" customHeight="1" x14ac:dyDescent="0.2">
      <c r="A1" s="2"/>
      <c r="B1" s="3"/>
      <c r="C1" s="4"/>
      <c r="D1" s="12"/>
      <c r="E1" s="22"/>
    </row>
    <row r="2" spans="1:5" s="25" customFormat="1" ht="44.25" customHeight="1" x14ac:dyDescent="0.25">
      <c r="A2" s="30" t="s">
        <v>206</v>
      </c>
      <c r="B2" s="31"/>
      <c r="C2" s="31"/>
      <c r="D2" s="31"/>
      <c r="E2" s="32"/>
    </row>
    <row r="3" spans="1:5" s="26" customFormat="1" ht="51" x14ac:dyDescent="0.25">
      <c r="A3" s="5" t="s">
        <v>23</v>
      </c>
      <c r="B3" s="5" t="s">
        <v>24</v>
      </c>
      <c r="C3" s="5" t="s">
        <v>25</v>
      </c>
      <c r="D3" s="13" t="s">
        <v>26</v>
      </c>
      <c r="E3" s="13" t="s">
        <v>145</v>
      </c>
    </row>
    <row r="4" spans="1:5" s="28" customFormat="1" x14ac:dyDescent="0.25">
      <c r="A4" s="16" t="s">
        <v>207</v>
      </c>
      <c r="B4" s="33" t="s">
        <v>209</v>
      </c>
      <c r="C4" s="34" t="s">
        <v>28</v>
      </c>
      <c r="D4" s="27">
        <v>2104.19</v>
      </c>
      <c r="E4" s="21" t="s">
        <v>146</v>
      </c>
    </row>
    <row r="5" spans="1:5" s="28" customFormat="1" x14ac:dyDescent="0.25">
      <c r="A5" s="16" t="s">
        <v>208</v>
      </c>
      <c r="B5" s="34" t="s">
        <v>240</v>
      </c>
      <c r="C5" s="34" t="s">
        <v>223</v>
      </c>
      <c r="D5" s="27">
        <v>65</v>
      </c>
      <c r="E5" s="21" t="s">
        <v>146</v>
      </c>
    </row>
    <row r="6" spans="1:5" s="28" customFormat="1" x14ac:dyDescent="0.25">
      <c r="A6" s="16" t="s">
        <v>208</v>
      </c>
      <c r="B6" s="34" t="s">
        <v>267</v>
      </c>
      <c r="C6" s="34" t="s">
        <v>197</v>
      </c>
      <c r="D6" s="27">
        <v>3267</v>
      </c>
      <c r="E6" s="21" t="s">
        <v>177</v>
      </c>
    </row>
    <row r="7" spans="1:5" s="28" customFormat="1" x14ac:dyDescent="0.25">
      <c r="A7" s="16" t="s">
        <v>208</v>
      </c>
      <c r="B7" s="34" t="s">
        <v>252</v>
      </c>
      <c r="C7" s="34" t="s">
        <v>224</v>
      </c>
      <c r="D7" s="27">
        <v>145.19999999999999</v>
      </c>
      <c r="E7" s="21" t="s">
        <v>146</v>
      </c>
    </row>
    <row r="8" spans="1:5" s="28" customFormat="1" x14ac:dyDescent="0.25">
      <c r="A8" s="16" t="s">
        <v>208</v>
      </c>
      <c r="B8" s="34" t="s">
        <v>253</v>
      </c>
      <c r="C8" s="34" t="s">
        <v>99</v>
      </c>
      <c r="D8" s="27">
        <v>121</v>
      </c>
      <c r="E8" s="21" t="s">
        <v>146</v>
      </c>
    </row>
    <row r="9" spans="1:5" s="28" customFormat="1" x14ac:dyDescent="0.25">
      <c r="A9" s="16" t="s">
        <v>208</v>
      </c>
      <c r="B9" s="34" t="s">
        <v>210</v>
      </c>
      <c r="C9" s="34" t="s">
        <v>225</v>
      </c>
      <c r="D9" s="27">
        <v>460</v>
      </c>
      <c r="E9" s="21" t="s">
        <v>146</v>
      </c>
    </row>
    <row r="10" spans="1:5" s="28" customFormat="1" x14ac:dyDescent="0.25">
      <c r="A10" s="10" t="s">
        <v>208</v>
      </c>
      <c r="B10" s="34" t="s">
        <v>211</v>
      </c>
      <c r="C10" s="33" t="s">
        <v>30</v>
      </c>
      <c r="D10" s="29" t="s">
        <v>250</v>
      </c>
      <c r="E10" s="21" t="s">
        <v>147</v>
      </c>
    </row>
    <row r="11" spans="1:5" s="28" customFormat="1" x14ac:dyDescent="0.25">
      <c r="A11" s="10" t="s">
        <v>208</v>
      </c>
      <c r="B11" s="34" t="s">
        <v>268</v>
      </c>
      <c r="C11" s="34" t="s">
        <v>226</v>
      </c>
      <c r="D11" s="27">
        <v>2618.44</v>
      </c>
      <c r="E11" s="21" t="s">
        <v>152</v>
      </c>
    </row>
    <row r="12" spans="1:5" s="28" customFormat="1" x14ac:dyDescent="0.25">
      <c r="A12" s="10" t="s">
        <v>208</v>
      </c>
      <c r="B12" s="34" t="s">
        <v>269</v>
      </c>
      <c r="C12" s="34" t="s">
        <v>226</v>
      </c>
      <c r="D12" s="27">
        <v>862.73</v>
      </c>
      <c r="E12" s="21" t="s">
        <v>146</v>
      </c>
    </row>
    <row r="13" spans="1:5" s="28" customFormat="1" x14ac:dyDescent="0.25">
      <c r="A13" s="10" t="s">
        <v>208</v>
      </c>
      <c r="B13" s="34" t="s">
        <v>270</v>
      </c>
      <c r="C13" s="34" t="s">
        <v>226</v>
      </c>
      <c r="D13" s="27">
        <v>2066.6799999999998</v>
      </c>
      <c r="E13" s="21" t="s">
        <v>150</v>
      </c>
    </row>
    <row r="14" spans="1:5" s="28" customFormat="1" x14ac:dyDescent="0.25">
      <c r="A14" s="10" t="s">
        <v>208</v>
      </c>
      <c r="B14" s="34" t="s">
        <v>251</v>
      </c>
      <c r="C14" s="34" t="s">
        <v>226</v>
      </c>
      <c r="D14" s="27">
        <v>586.85</v>
      </c>
      <c r="E14" s="21" t="s">
        <v>146</v>
      </c>
    </row>
    <row r="15" spans="1:5" s="28" customFormat="1" x14ac:dyDescent="0.25">
      <c r="A15" s="10" t="s">
        <v>208</v>
      </c>
      <c r="B15" s="34" t="s">
        <v>244</v>
      </c>
      <c r="C15" s="34" t="s">
        <v>226</v>
      </c>
      <c r="D15" s="27">
        <v>913.55</v>
      </c>
      <c r="E15" s="21" t="s">
        <v>150</v>
      </c>
    </row>
    <row r="16" spans="1:5" s="28" customFormat="1" x14ac:dyDescent="0.25">
      <c r="A16" s="10" t="s">
        <v>208</v>
      </c>
      <c r="B16" s="34" t="s">
        <v>271</v>
      </c>
      <c r="C16" s="34" t="s">
        <v>104</v>
      </c>
      <c r="D16" s="27">
        <v>392.7</v>
      </c>
      <c r="E16" s="21" t="s">
        <v>146</v>
      </c>
    </row>
    <row r="17" spans="1:5" s="28" customFormat="1" x14ac:dyDescent="0.25">
      <c r="A17" s="10" t="s">
        <v>208</v>
      </c>
      <c r="B17" s="34" t="s">
        <v>241</v>
      </c>
      <c r="C17" s="34" t="s">
        <v>104</v>
      </c>
      <c r="D17" s="27">
        <v>840</v>
      </c>
      <c r="E17" s="21" t="s">
        <v>146</v>
      </c>
    </row>
    <row r="18" spans="1:5" s="28" customFormat="1" x14ac:dyDescent="0.25">
      <c r="A18" s="10" t="s">
        <v>208</v>
      </c>
      <c r="B18" s="34" t="s">
        <v>272</v>
      </c>
      <c r="C18" s="34" t="s">
        <v>106</v>
      </c>
      <c r="D18" s="27">
        <v>1631.08</v>
      </c>
      <c r="E18" s="21" t="s">
        <v>146</v>
      </c>
    </row>
    <row r="19" spans="1:5" s="28" customFormat="1" x14ac:dyDescent="0.25">
      <c r="A19" s="10" t="s">
        <v>208</v>
      </c>
      <c r="B19" s="34" t="s">
        <v>255</v>
      </c>
      <c r="C19" s="34" t="s">
        <v>106</v>
      </c>
      <c r="D19" s="27">
        <v>1393.92</v>
      </c>
      <c r="E19" s="21" t="s">
        <v>146</v>
      </c>
    </row>
    <row r="20" spans="1:5" s="28" customFormat="1" x14ac:dyDescent="0.25">
      <c r="A20" s="10" t="s">
        <v>208</v>
      </c>
      <c r="B20" s="34" t="s">
        <v>254</v>
      </c>
      <c r="C20" s="34" t="s">
        <v>106</v>
      </c>
      <c r="D20" s="27">
        <v>2541</v>
      </c>
      <c r="E20" s="21" t="s">
        <v>152</v>
      </c>
    </row>
    <row r="21" spans="1:5" s="28" customFormat="1" x14ac:dyDescent="0.25">
      <c r="A21" s="10" t="s">
        <v>208</v>
      </c>
      <c r="B21" s="34" t="s">
        <v>273</v>
      </c>
      <c r="C21" s="34" t="s">
        <v>106</v>
      </c>
      <c r="D21" s="27">
        <v>314.60000000000002</v>
      </c>
      <c r="E21" s="21" t="s">
        <v>152</v>
      </c>
    </row>
    <row r="22" spans="1:5" s="28" customFormat="1" x14ac:dyDescent="0.25">
      <c r="A22" s="10" t="s">
        <v>207</v>
      </c>
      <c r="B22" s="34" t="s">
        <v>246</v>
      </c>
      <c r="C22" s="34" t="s">
        <v>245</v>
      </c>
      <c r="D22" s="27">
        <v>822.35</v>
      </c>
      <c r="E22" s="21" t="s">
        <v>147</v>
      </c>
    </row>
    <row r="23" spans="1:5" s="28" customFormat="1" x14ac:dyDescent="0.25">
      <c r="A23" s="10" t="s">
        <v>208</v>
      </c>
      <c r="B23" s="34" t="s">
        <v>274</v>
      </c>
      <c r="C23" s="34" t="s">
        <v>227</v>
      </c>
      <c r="D23" s="27">
        <v>1282.5999999999999</v>
      </c>
      <c r="E23" s="21" t="s">
        <v>148</v>
      </c>
    </row>
    <row r="24" spans="1:5" s="28" customFormat="1" x14ac:dyDescent="0.25">
      <c r="A24" s="10" t="s">
        <v>207</v>
      </c>
      <c r="B24" s="34" t="s">
        <v>212</v>
      </c>
      <c r="C24" s="34" t="s">
        <v>228</v>
      </c>
      <c r="D24" s="27">
        <v>36.299999999999997</v>
      </c>
      <c r="E24" s="21" t="s">
        <v>146</v>
      </c>
    </row>
    <row r="25" spans="1:5" s="28" customFormat="1" x14ac:dyDescent="0.25">
      <c r="A25" s="10" t="s">
        <v>207</v>
      </c>
      <c r="B25" s="34" t="s">
        <v>213</v>
      </c>
      <c r="C25" s="33" t="s">
        <v>36</v>
      </c>
      <c r="D25" s="27">
        <v>1159.8499999999999</v>
      </c>
      <c r="E25" s="21" t="s">
        <v>152</v>
      </c>
    </row>
    <row r="26" spans="1:5" s="28" customFormat="1" x14ac:dyDescent="0.25">
      <c r="A26" s="10" t="s">
        <v>207</v>
      </c>
      <c r="B26" s="34" t="s">
        <v>247</v>
      </c>
      <c r="C26" s="33" t="s">
        <v>36</v>
      </c>
      <c r="D26" s="27">
        <v>151.25</v>
      </c>
      <c r="E26" s="21" t="s">
        <v>152</v>
      </c>
    </row>
    <row r="27" spans="1:5" s="28" customFormat="1" x14ac:dyDescent="0.25">
      <c r="A27" s="10" t="s">
        <v>208</v>
      </c>
      <c r="B27" s="35" t="s">
        <v>256</v>
      </c>
      <c r="C27" s="33" t="s">
        <v>257</v>
      </c>
      <c r="D27" s="27">
        <v>720</v>
      </c>
      <c r="E27" s="21" t="s">
        <v>147</v>
      </c>
    </row>
    <row r="28" spans="1:5" s="28" customFormat="1" x14ac:dyDescent="0.25">
      <c r="A28" s="10" t="s">
        <v>208</v>
      </c>
      <c r="B28" s="35" t="s">
        <v>275</v>
      </c>
      <c r="C28" s="33" t="s">
        <v>257</v>
      </c>
      <c r="D28" s="27">
        <v>1452</v>
      </c>
      <c r="E28" s="21" t="s">
        <v>180</v>
      </c>
    </row>
    <row r="29" spans="1:5" s="28" customFormat="1" x14ac:dyDescent="0.25">
      <c r="A29" s="10" t="s">
        <v>208</v>
      </c>
      <c r="B29" s="34" t="s">
        <v>214</v>
      </c>
      <c r="C29" s="34" t="s">
        <v>198</v>
      </c>
      <c r="D29" s="27">
        <v>1000</v>
      </c>
      <c r="E29" s="21" t="s">
        <v>146</v>
      </c>
    </row>
    <row r="30" spans="1:5" s="28" customFormat="1" x14ac:dyDescent="0.25">
      <c r="A30" s="10" t="s">
        <v>208</v>
      </c>
      <c r="B30" s="34" t="s">
        <v>215</v>
      </c>
      <c r="C30" s="34" t="s">
        <v>198</v>
      </c>
      <c r="D30" s="27">
        <v>338.8</v>
      </c>
      <c r="E30" s="21" t="s">
        <v>146</v>
      </c>
    </row>
    <row r="31" spans="1:5" s="28" customFormat="1" x14ac:dyDescent="0.25">
      <c r="A31" s="10" t="s">
        <v>208</v>
      </c>
      <c r="B31" s="34" t="s">
        <v>216</v>
      </c>
      <c r="C31" s="34" t="s">
        <v>198</v>
      </c>
      <c r="D31" s="27">
        <v>600</v>
      </c>
      <c r="E31" s="21" t="s">
        <v>146</v>
      </c>
    </row>
    <row r="32" spans="1:5" s="28" customFormat="1" x14ac:dyDescent="0.25">
      <c r="A32" s="10" t="s">
        <v>208</v>
      </c>
      <c r="B32" s="34" t="s">
        <v>258</v>
      </c>
      <c r="C32" s="34" t="s">
        <v>229</v>
      </c>
      <c r="D32" s="27">
        <v>175.26000000000002</v>
      </c>
      <c r="E32" s="21" t="s">
        <v>146</v>
      </c>
    </row>
    <row r="33" spans="1:5" s="28" customFormat="1" x14ac:dyDescent="0.25">
      <c r="A33" s="10" t="s">
        <v>208</v>
      </c>
      <c r="B33" s="34" t="s">
        <v>276</v>
      </c>
      <c r="C33" s="34" t="s">
        <v>112</v>
      </c>
      <c r="D33" s="27">
        <v>292</v>
      </c>
      <c r="E33" s="21" t="s">
        <v>236</v>
      </c>
    </row>
    <row r="34" spans="1:5" s="28" customFormat="1" x14ac:dyDescent="0.25">
      <c r="A34" s="10" t="s">
        <v>208</v>
      </c>
      <c r="B34" s="34" t="s">
        <v>217</v>
      </c>
      <c r="C34" s="34" t="s">
        <v>230</v>
      </c>
      <c r="D34" s="27">
        <v>1064.8</v>
      </c>
      <c r="E34" s="21" t="s">
        <v>152</v>
      </c>
    </row>
    <row r="35" spans="1:5" s="28" customFormat="1" x14ac:dyDescent="0.25">
      <c r="A35" s="10" t="s">
        <v>208</v>
      </c>
      <c r="B35" s="34" t="s">
        <v>242</v>
      </c>
      <c r="C35" s="34" t="s">
        <v>188</v>
      </c>
      <c r="D35" s="27">
        <v>145.19999999999999</v>
      </c>
      <c r="E35" s="21" t="s">
        <v>146</v>
      </c>
    </row>
    <row r="36" spans="1:5" s="28" customFormat="1" x14ac:dyDescent="0.25">
      <c r="A36" s="10" t="s">
        <v>208</v>
      </c>
      <c r="B36" s="34" t="s">
        <v>239</v>
      </c>
      <c r="C36" s="34" t="s">
        <v>117</v>
      </c>
      <c r="D36" s="27">
        <v>363</v>
      </c>
      <c r="E36" s="21" t="s">
        <v>146</v>
      </c>
    </row>
    <row r="37" spans="1:5" s="28" customFormat="1" x14ac:dyDescent="0.25">
      <c r="A37" s="10" t="s">
        <v>208</v>
      </c>
      <c r="B37" s="34" t="s">
        <v>218</v>
      </c>
      <c r="C37" s="34" t="s">
        <v>117</v>
      </c>
      <c r="D37" s="27">
        <v>84.7</v>
      </c>
      <c r="E37" s="21" t="s">
        <v>146</v>
      </c>
    </row>
    <row r="38" spans="1:5" s="28" customFormat="1" x14ac:dyDescent="0.25">
      <c r="A38" s="10" t="s">
        <v>208</v>
      </c>
      <c r="B38" s="34" t="s">
        <v>219</v>
      </c>
      <c r="C38" s="34" t="s">
        <v>231</v>
      </c>
      <c r="D38" s="27">
        <v>1219</v>
      </c>
      <c r="E38" s="21" t="s">
        <v>147</v>
      </c>
    </row>
    <row r="39" spans="1:5" s="28" customFormat="1" x14ac:dyDescent="0.25">
      <c r="A39" s="10" t="s">
        <v>208</v>
      </c>
      <c r="B39" s="34" t="s">
        <v>277</v>
      </c>
      <c r="C39" s="33" t="s">
        <v>39</v>
      </c>
      <c r="D39" s="27">
        <v>1464.1</v>
      </c>
      <c r="E39" s="21" t="s">
        <v>152</v>
      </c>
    </row>
    <row r="40" spans="1:5" s="28" customFormat="1" x14ac:dyDescent="0.25">
      <c r="A40" s="10" t="s">
        <v>208</v>
      </c>
      <c r="B40" s="34" t="s">
        <v>278</v>
      </c>
      <c r="C40" s="34" t="s">
        <v>232</v>
      </c>
      <c r="D40" s="27">
        <v>7235.8</v>
      </c>
      <c r="E40" s="21" t="s">
        <v>176</v>
      </c>
    </row>
    <row r="41" spans="1:5" s="28" customFormat="1" x14ac:dyDescent="0.25">
      <c r="A41" s="10" t="s">
        <v>208</v>
      </c>
      <c r="B41" s="34" t="s">
        <v>220</v>
      </c>
      <c r="C41" s="34" t="s">
        <v>237</v>
      </c>
      <c r="D41" s="27">
        <v>1023.66</v>
      </c>
      <c r="E41" s="21" t="s">
        <v>147</v>
      </c>
    </row>
    <row r="42" spans="1:5" s="28" customFormat="1" x14ac:dyDescent="0.25">
      <c r="A42" s="10" t="s">
        <v>208</v>
      </c>
      <c r="B42" s="34" t="s">
        <v>260</v>
      </c>
      <c r="C42" s="34" t="s">
        <v>120</v>
      </c>
      <c r="D42" s="27">
        <v>72.599999999999994</v>
      </c>
      <c r="E42" s="21" t="s">
        <v>146</v>
      </c>
    </row>
    <row r="43" spans="1:5" s="28" customFormat="1" x14ac:dyDescent="0.25">
      <c r="A43" s="10" t="s">
        <v>208</v>
      </c>
      <c r="B43" s="34" t="s">
        <v>259</v>
      </c>
      <c r="C43" s="34" t="s">
        <v>233</v>
      </c>
      <c r="D43" s="27">
        <v>605</v>
      </c>
      <c r="E43" s="21" t="s">
        <v>146</v>
      </c>
    </row>
    <row r="44" spans="1:5" s="28" customFormat="1" x14ac:dyDescent="0.25">
      <c r="A44" s="10" t="s">
        <v>208</v>
      </c>
      <c r="B44" s="34" t="s">
        <v>265</v>
      </c>
      <c r="C44" s="34" t="s">
        <v>234</v>
      </c>
      <c r="D44" s="27">
        <v>300</v>
      </c>
      <c r="E44" s="21" t="s">
        <v>150</v>
      </c>
    </row>
    <row r="45" spans="1:5" s="28" customFormat="1" x14ac:dyDescent="0.25">
      <c r="A45" s="10" t="s">
        <v>208</v>
      </c>
      <c r="B45" s="34" t="s">
        <v>261</v>
      </c>
      <c r="C45" s="34" t="s">
        <v>122</v>
      </c>
      <c r="D45" s="27">
        <v>145.19999999999999</v>
      </c>
      <c r="E45" s="21" t="s">
        <v>146</v>
      </c>
    </row>
    <row r="46" spans="1:5" s="28" customFormat="1" x14ac:dyDescent="0.25">
      <c r="A46" s="10" t="s">
        <v>208</v>
      </c>
      <c r="B46" s="33" t="s">
        <v>243</v>
      </c>
      <c r="C46" s="33" t="s">
        <v>41</v>
      </c>
      <c r="D46" s="27">
        <v>294.60000000000002</v>
      </c>
      <c r="E46" s="21" t="s">
        <v>151</v>
      </c>
    </row>
    <row r="47" spans="1:5" s="28" customFormat="1" x14ac:dyDescent="0.25">
      <c r="A47" s="10" t="s">
        <v>208</v>
      </c>
      <c r="B47" s="33" t="s">
        <v>264</v>
      </c>
      <c r="C47" s="33" t="s">
        <v>41</v>
      </c>
      <c r="D47" s="27">
        <v>380.55</v>
      </c>
      <c r="E47" s="21" t="s">
        <v>151</v>
      </c>
    </row>
    <row r="48" spans="1:5" s="28" customFormat="1" x14ac:dyDescent="0.25">
      <c r="A48" s="10" t="s">
        <v>207</v>
      </c>
      <c r="B48" s="36" t="s">
        <v>248</v>
      </c>
      <c r="C48" s="33" t="s">
        <v>249</v>
      </c>
      <c r="D48" s="27">
        <v>2135.9899999999998</v>
      </c>
      <c r="E48" s="21" t="s">
        <v>152</v>
      </c>
    </row>
    <row r="49" spans="1:5" s="28" customFormat="1" x14ac:dyDescent="0.25">
      <c r="A49" s="10" t="s">
        <v>208</v>
      </c>
      <c r="B49" s="34" t="s">
        <v>221</v>
      </c>
      <c r="C49" s="34" t="s">
        <v>235</v>
      </c>
      <c r="D49" s="27">
        <v>3408.57</v>
      </c>
      <c r="E49" s="21" t="s">
        <v>149</v>
      </c>
    </row>
    <row r="50" spans="1:5" s="28" customFormat="1" x14ac:dyDescent="0.25">
      <c r="A50" s="10" t="s">
        <v>208</v>
      </c>
      <c r="B50" s="34" t="s">
        <v>263</v>
      </c>
      <c r="C50" s="34" t="s">
        <v>235</v>
      </c>
      <c r="D50" s="27">
        <v>479.15999999999997</v>
      </c>
      <c r="E50" s="21" t="s">
        <v>148</v>
      </c>
    </row>
    <row r="51" spans="1:5" s="28" customFormat="1" x14ac:dyDescent="0.25">
      <c r="A51" s="10" t="s">
        <v>208</v>
      </c>
      <c r="B51" s="34" t="s">
        <v>262</v>
      </c>
      <c r="C51" s="34" t="s">
        <v>129</v>
      </c>
      <c r="D51" s="27">
        <v>350</v>
      </c>
      <c r="E51" s="21" t="s">
        <v>150</v>
      </c>
    </row>
    <row r="52" spans="1:5" s="28" customFormat="1" x14ac:dyDescent="0.25">
      <c r="A52" s="10" t="s">
        <v>208</v>
      </c>
      <c r="B52" s="34" t="s">
        <v>222</v>
      </c>
      <c r="C52" s="34" t="s">
        <v>129</v>
      </c>
      <c r="D52" s="27">
        <v>200</v>
      </c>
      <c r="E52" s="21" t="s">
        <v>150</v>
      </c>
    </row>
  </sheetData>
  <mergeCells count="1">
    <mergeCell ref="A2:E2"/>
  </mergeCells>
  <pageMargins left="0.75" right="0.75" top="1" bottom="1" header="0.5" footer="0.5"/>
  <pageSetup paperSize="9" scale="92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1T 2023</vt:lpstr>
      <vt:lpstr>2T 2023</vt:lpstr>
      <vt:lpstr>3T 2023</vt:lpstr>
      <vt:lpstr>4T 2023</vt:lpstr>
      <vt:lpstr>'1T 2023'!Área_de_impresión</vt:lpstr>
      <vt:lpstr>'2T 2023'!Área_de_impresión</vt:lpstr>
      <vt:lpstr>'3T 2023'!Área_de_impresión</vt:lpstr>
      <vt:lpstr>'4T 2023'!Área_de_impresión</vt:lpstr>
      <vt:lpstr>'1T 2023'!Títulos_a_imprimir</vt:lpstr>
      <vt:lpstr>'2T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Sheila Chamorro Prieto</dc:creator>
  <cp:lastModifiedBy>Sheila Chamorro Prieto</cp:lastModifiedBy>
  <cp:lastPrinted>2024-01-15T10:43:54Z</cp:lastPrinted>
  <dcterms:created xsi:type="dcterms:W3CDTF">2023-06-20T08:11:14Z</dcterms:created>
  <dcterms:modified xsi:type="dcterms:W3CDTF">2024-01-15T11:31:35Z</dcterms:modified>
</cp:coreProperties>
</file>